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4.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7329"/>
  <workbookPr defaultThemeVersion="164011"/>
  <mc:AlternateContent xmlns:mc="http://schemas.openxmlformats.org/markup-compatibility/2006">
    <mc:Choice Requires="x15">
      <x15ac:absPath xmlns:x15ac="http://schemas.microsoft.com/office/spreadsheetml/2010/11/ac" url="C:\Users\Peter\Desktop\TUM\Thesis\Development\Thick triangle shell\Quantity Recovery\"/>
    </mc:Choice>
  </mc:AlternateContent>
  <bookViews>
    <workbookView xWindow="0" yWindow="0" windowWidth="23040" windowHeight="9084" activeTab="3"/>
  </bookViews>
  <sheets>
    <sheet name="Simply supported" sheetId="1" r:id="rId1"/>
    <sheet name="Shear stabilization" sheetId="3" r:id="rId2"/>
    <sheet name="Szy" sheetId="4" r:id="rId3"/>
    <sheet name="VM" sheetId="5" r:id="rId4"/>
  </sheets>
  <calcPr calcId="171027"/>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3" i="5" l="1"/>
  <c r="B4" i="5"/>
  <c r="B5" i="5"/>
  <c r="B6" i="5"/>
  <c r="B7" i="5"/>
  <c r="B8" i="5"/>
  <c r="B9" i="5"/>
  <c r="B10" i="5"/>
  <c r="B11" i="5"/>
  <c r="B12" i="5"/>
  <c r="B13" i="5"/>
  <c r="B14" i="5"/>
  <c r="B15" i="5"/>
  <c r="B16" i="5"/>
  <c r="B17" i="5"/>
  <c r="B18" i="5"/>
  <c r="B19" i="5"/>
  <c r="B20" i="5"/>
  <c r="B21" i="5"/>
  <c r="B22" i="5"/>
  <c r="B23" i="5"/>
  <c r="B24" i="5"/>
  <c r="B25" i="5"/>
  <c r="B26" i="5"/>
  <c r="B27" i="5"/>
  <c r="B28" i="5"/>
  <c r="B29" i="5"/>
  <c r="B30" i="5"/>
  <c r="B31" i="5"/>
  <c r="B32" i="5"/>
  <c r="B33" i="5"/>
  <c r="B34" i="5"/>
  <c r="B35" i="5"/>
  <c r="B36" i="5"/>
  <c r="B37" i="5"/>
  <c r="B38" i="5"/>
  <c r="B39" i="5"/>
  <c r="B40" i="5"/>
  <c r="B41" i="5"/>
  <c r="B42" i="5"/>
  <c r="B43" i="5"/>
  <c r="B44" i="5"/>
  <c r="B45" i="5"/>
  <c r="B46" i="5"/>
  <c r="B47" i="5"/>
  <c r="B48" i="5"/>
  <c r="B49" i="5"/>
  <c r="B50" i="5"/>
  <c r="B51" i="5"/>
  <c r="B52" i="5"/>
  <c r="B53" i="5"/>
  <c r="B54" i="5"/>
  <c r="B55" i="5"/>
  <c r="B56" i="5"/>
  <c r="B57" i="5"/>
  <c r="B58" i="5"/>
  <c r="B59" i="5"/>
  <c r="B60" i="5"/>
  <c r="B61" i="5"/>
  <c r="B62" i="5"/>
  <c r="B2" i="5"/>
  <c r="G50" i="5"/>
  <c r="G49" i="5"/>
  <c r="G48" i="5"/>
  <c r="G47" i="5"/>
  <c r="G46" i="5"/>
  <c r="G45" i="5"/>
  <c r="G44" i="5"/>
  <c r="G43" i="5"/>
  <c r="G42" i="5"/>
  <c r="G41" i="5"/>
  <c r="G40" i="5"/>
  <c r="G39" i="5"/>
  <c r="G38" i="5"/>
  <c r="G37" i="5"/>
  <c r="G36" i="5"/>
  <c r="G35" i="5"/>
  <c r="G34" i="5"/>
  <c r="G33" i="5"/>
  <c r="G32" i="5"/>
  <c r="G31" i="5"/>
  <c r="G30" i="5"/>
  <c r="G29" i="5"/>
  <c r="G28" i="5"/>
  <c r="G27" i="5"/>
  <c r="G26" i="5"/>
  <c r="G25" i="5"/>
  <c r="G24" i="5"/>
  <c r="G23" i="5"/>
  <c r="G22" i="5"/>
  <c r="G21" i="5"/>
  <c r="G20" i="5"/>
  <c r="G19" i="5"/>
  <c r="G18" i="5"/>
  <c r="G17" i="5"/>
  <c r="G16" i="5"/>
  <c r="G15" i="5"/>
  <c r="G14" i="5"/>
  <c r="G13" i="5"/>
  <c r="G12" i="5"/>
  <c r="G11" i="5"/>
  <c r="G10" i="5"/>
  <c r="G9" i="5"/>
  <c r="G8" i="5"/>
  <c r="G7" i="5"/>
  <c r="G6" i="5"/>
  <c r="G5" i="5"/>
  <c r="G4" i="5"/>
  <c r="G3" i="5"/>
  <c r="G2" i="5"/>
  <c r="L50" i="5"/>
  <c r="L49" i="5"/>
  <c r="L48" i="5"/>
  <c r="L47" i="5"/>
  <c r="L46" i="5"/>
  <c r="L45" i="5"/>
  <c r="L44" i="5"/>
  <c r="L43" i="5"/>
  <c r="L42" i="5"/>
  <c r="L41" i="5"/>
  <c r="L40" i="5"/>
  <c r="L39" i="5"/>
  <c r="L38" i="5"/>
  <c r="L37" i="5"/>
  <c r="L36" i="5"/>
  <c r="L35" i="5"/>
  <c r="L34" i="5"/>
  <c r="L33" i="5"/>
  <c r="L32" i="5"/>
  <c r="L31" i="5"/>
  <c r="L30" i="5"/>
  <c r="L29" i="5"/>
  <c r="L28" i="5"/>
  <c r="L27" i="5"/>
  <c r="L26" i="5"/>
  <c r="L25" i="5"/>
  <c r="L24" i="5"/>
  <c r="L23" i="5"/>
  <c r="L22" i="5"/>
  <c r="L21" i="5"/>
  <c r="L20" i="5"/>
  <c r="L19" i="5"/>
  <c r="L18" i="5"/>
  <c r="L17" i="5"/>
  <c r="L16" i="5"/>
  <c r="L15" i="5"/>
  <c r="L14" i="5"/>
  <c r="L13" i="5"/>
  <c r="L12" i="5"/>
  <c r="L11" i="5"/>
  <c r="L10" i="5"/>
  <c r="L9" i="5"/>
  <c r="L8" i="5"/>
  <c r="L7" i="5"/>
  <c r="L6" i="5"/>
  <c r="L5" i="5"/>
  <c r="L4" i="5"/>
  <c r="L3" i="5"/>
  <c r="L2" i="5"/>
  <c r="K4" i="4"/>
  <c r="K5" i="4"/>
  <c r="K6" i="4"/>
  <c r="K7" i="4"/>
  <c r="K8" i="4"/>
  <c r="K9" i="4"/>
  <c r="K10" i="4"/>
  <c r="K11" i="4"/>
  <c r="K12" i="4"/>
  <c r="K13" i="4"/>
  <c r="K14" i="4"/>
  <c r="K15" i="4"/>
  <c r="K16" i="4"/>
  <c r="K17" i="4"/>
  <c r="K18" i="4"/>
  <c r="K19" i="4"/>
  <c r="K20" i="4"/>
  <c r="K21" i="4"/>
  <c r="K22" i="4"/>
  <c r="K23" i="4"/>
  <c r="K24" i="4"/>
  <c r="K25" i="4"/>
  <c r="K26" i="4"/>
  <c r="K27" i="4"/>
  <c r="K28" i="4"/>
  <c r="K29" i="4"/>
  <c r="K30" i="4"/>
  <c r="K31" i="4"/>
  <c r="K32" i="4"/>
  <c r="K33" i="4"/>
  <c r="K34" i="4"/>
  <c r="K35" i="4"/>
  <c r="K36" i="4"/>
  <c r="K37" i="4"/>
  <c r="K38" i="4"/>
  <c r="K39" i="4"/>
  <c r="K40" i="4"/>
  <c r="K41" i="4"/>
  <c r="K42" i="4"/>
  <c r="K43" i="4"/>
  <c r="K44" i="4"/>
  <c r="K45" i="4"/>
  <c r="K46" i="4"/>
  <c r="K47" i="4"/>
  <c r="K48" i="4"/>
  <c r="K49" i="4"/>
  <c r="K50" i="4"/>
  <c r="K51" i="4"/>
  <c r="K3" i="4"/>
  <c r="G4" i="4"/>
  <c r="G5" i="4"/>
  <c r="G6" i="4"/>
  <c r="G7" i="4"/>
  <c r="G8" i="4"/>
  <c r="G9" i="4"/>
  <c r="G10" i="4"/>
  <c r="G11" i="4"/>
  <c r="G12" i="4"/>
  <c r="G13" i="4"/>
  <c r="G14" i="4"/>
  <c r="G15" i="4"/>
  <c r="G16" i="4"/>
  <c r="G17" i="4"/>
  <c r="G18" i="4"/>
  <c r="G19" i="4"/>
  <c r="G20" i="4"/>
  <c r="G21" i="4"/>
  <c r="G22" i="4"/>
  <c r="G23" i="4"/>
  <c r="G24" i="4"/>
  <c r="G25" i="4"/>
  <c r="G26" i="4"/>
  <c r="G27" i="4"/>
  <c r="G28" i="4"/>
  <c r="G29" i="4"/>
  <c r="G30" i="4"/>
  <c r="G31" i="4"/>
  <c r="G32" i="4"/>
  <c r="G33" i="4"/>
  <c r="G34" i="4"/>
  <c r="G35" i="4"/>
  <c r="G36" i="4"/>
  <c r="G37" i="4"/>
  <c r="G38" i="4"/>
  <c r="G39" i="4"/>
  <c r="G40" i="4"/>
  <c r="G41" i="4"/>
  <c r="G42" i="4"/>
  <c r="G43" i="4"/>
  <c r="G44" i="4"/>
  <c r="G45" i="4"/>
  <c r="G46" i="4"/>
  <c r="G47" i="4"/>
  <c r="G48" i="4"/>
  <c r="G49" i="4"/>
  <c r="G50" i="4"/>
  <c r="G51" i="4"/>
  <c r="G3" i="4"/>
  <c r="B4" i="4"/>
  <c r="B5" i="4"/>
  <c r="B6" i="4"/>
  <c r="B7" i="4"/>
  <c r="B8" i="4"/>
  <c r="B9" i="4"/>
  <c r="B10" i="4"/>
  <c r="B11" i="4"/>
  <c r="B12" i="4"/>
  <c r="B13" i="4"/>
  <c r="B14" i="4"/>
  <c r="B15" i="4"/>
  <c r="B16" i="4"/>
  <c r="B17" i="4"/>
  <c r="B18" i="4"/>
  <c r="B19" i="4"/>
  <c r="B20" i="4"/>
  <c r="B21" i="4"/>
  <c r="B22" i="4"/>
  <c r="B23" i="4"/>
  <c r="B24" i="4"/>
  <c r="B25" i="4"/>
  <c r="B26" i="4"/>
  <c r="B27" i="4"/>
  <c r="B28" i="4"/>
  <c r="B29" i="4"/>
  <c r="B30" i="4"/>
  <c r="B31" i="4"/>
  <c r="B32" i="4"/>
  <c r="B33" i="4"/>
  <c r="B34" i="4"/>
  <c r="B35" i="4"/>
  <c r="B36" i="4"/>
  <c r="B37" i="4"/>
  <c r="B38" i="4"/>
  <c r="B39" i="4"/>
  <c r="B40" i="4"/>
  <c r="B41" i="4"/>
  <c r="B42" i="4"/>
  <c r="B43" i="4"/>
  <c r="B44" i="4"/>
  <c r="B45" i="4"/>
  <c r="B46" i="4"/>
  <c r="B47" i="4"/>
  <c r="B48" i="4"/>
  <c r="B49" i="4"/>
  <c r="B50" i="4"/>
  <c r="B51" i="4"/>
  <c r="B52" i="4"/>
  <c r="B53" i="4"/>
  <c r="B54" i="4"/>
  <c r="B55" i="4"/>
  <c r="B56" i="4"/>
  <c r="B57" i="4"/>
  <c r="B58" i="4"/>
  <c r="B59" i="4"/>
  <c r="B60" i="4"/>
  <c r="B61" i="4"/>
  <c r="B62" i="4"/>
  <c r="B63" i="4"/>
  <c r="B3" i="4"/>
</calcChain>
</file>

<file path=xl/sharedStrings.xml><?xml version="1.0" encoding="utf-8"?>
<sst xmlns="http://schemas.openxmlformats.org/spreadsheetml/2006/main" count="27" uniqueCount="17">
  <si>
    <t>ANSYS ELEMENT USES SPECIAL CALCS FOR TRANSVERSE EFFECTS</t>
  </si>
  <si>
    <t>http://repositorio.ipl.pt/bitstream/10400.21/5948/2/Anexo%20A_Elemento%20tipo%20Shell%20181%20de%20ANSYS.pdf</t>
  </si>
  <si>
    <t>Transverse shear stiffness of the shell section is estimated by an energy equivalence procedure (of the generalized section forces &amp; strains vs. the material point stresses and strains). The accuracy of this calculation may be adversely affected if the ratio of material stiffnesses (Young's moduli) between adjacent layers is very high.</t>
  </si>
  <si>
    <t>TOP SURFACE</t>
  </si>
  <si>
    <t>BOTTOM SURFACE</t>
  </si>
  <si>
    <t>HAD TO IGNORE TRANSVERSE SHEAR STRESS FOR THIS RESULT</t>
  </si>
  <si>
    <t>TRANSVERSE SHEAR STRESS CONSIDERED FOR THIS RESULT</t>
  </si>
  <si>
    <t>Path distance [m]</t>
  </si>
  <si>
    <t>ANSYS MID-SURFACE YZ STRESS [Pa]</t>
  </si>
  <si>
    <t>DSG (NO STAB) MID-SURFACE S_YZ [Pa]</t>
  </si>
  <si>
    <t>DSG (STAB) MID-SURFACE S_YZ [Pa]</t>
  </si>
  <si>
    <t>Phi (degrees)</t>
  </si>
  <si>
    <t>Transverse shear S_YZ over meridian angle phi</t>
  </si>
  <si>
    <t>DSG (STAB) MID-SURFACE VM [Pa]</t>
  </si>
  <si>
    <t>Line distance</t>
  </si>
  <si>
    <t>DSG (NO STAB) MID-SURFACE VM [Pa]</t>
  </si>
  <si>
    <t>ANSYS MID-SURFACE VM [Pa]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</si>
</sst>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 x14ac:knownFonts="1">
    <font>
      <sz val="11"/>
      <color theme="1"/>
      <name val="Calibri"/>
      <family val="2"/>
      <scheme val="minor"/>
    </font>
    <font>
      <i/>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1" fillId="0" borderId="0" xfId="0" applyFont="1" applyAlignment="1">
      <alignment horizontal="left" vertical="top" wrapText="1"/>
    </xf>
    <xf numFmtId="11"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strRef>
          <c:f>Szy!$A$1</c:f>
          <c:strCache>
            <c:ptCount val="1"/>
            <c:pt idx="0">
              <c:v>Transverse shear S_YZ over meridian angle phi</c:v>
            </c:pt>
          </c:strCache>
        </c:strRef>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Szy!$L$2</c:f>
              <c:strCache>
                <c:ptCount val="1"/>
                <c:pt idx="0">
                  <c:v>DSG (STAB) MID-SURFACE S_YZ [Pa]</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Szy!$K$3:$K$51</c:f>
              <c:numCache>
                <c:formatCode>General</c:formatCode>
                <c:ptCount val="49"/>
                <c:pt idx="0">
                  <c:v>90</c:v>
                </c:pt>
                <c:pt idx="1">
                  <c:v>88.125030565859888</c:v>
                </c:pt>
                <c:pt idx="2">
                  <c:v>86.250116135668094</c:v>
                </c:pt>
                <c:pt idx="3">
                  <c:v>84.375201247110084</c:v>
                </c:pt>
                <c:pt idx="4">
                  <c:v>82.500344341880933</c:v>
                </c:pt>
                <c:pt idx="5">
                  <c:v>80.62539943033444</c:v>
                </c:pt>
                <c:pt idx="6">
                  <c:v>78.750532326456536</c:v>
                </c:pt>
                <c:pt idx="7">
                  <c:v>76.875590394290583</c:v>
                </c:pt>
                <c:pt idx="8">
                  <c:v>75.000621533108273</c:v>
                </c:pt>
                <c:pt idx="9">
                  <c:v>73.125787889965594</c:v>
                </c:pt>
                <c:pt idx="10">
                  <c:v>71.250809861458549</c:v>
                </c:pt>
                <c:pt idx="11">
                  <c:v>69.375928089861091</c:v>
                </c:pt>
                <c:pt idx="12">
                  <c:v>67.50098787656853</c:v>
                </c:pt>
                <c:pt idx="13">
                  <c:v>65.626044225529199</c:v>
                </c:pt>
                <c:pt idx="14">
                  <c:v>63.75119224773708</c:v>
                </c:pt>
                <c:pt idx="15">
                  <c:v>61.876313913886392</c:v>
                </c:pt>
                <c:pt idx="16">
                  <c:v>60.001358803691154</c:v>
                </c:pt>
                <c:pt idx="17">
                  <c:v>58.126408277158276</c:v>
                </c:pt>
                <c:pt idx="18">
                  <c:v>56.251532235138768</c:v>
                </c:pt>
                <c:pt idx="19">
                  <c:v>54.376555352547321</c:v>
                </c:pt>
                <c:pt idx="20">
                  <c:v>52.501673580949856</c:v>
                </c:pt>
                <c:pt idx="21">
                  <c:v>50.626713887092251</c:v>
                </c:pt>
                <c:pt idx="22">
                  <c:v>48.75184242873511</c:v>
                </c:pt>
                <c:pt idx="23">
                  <c:v>46.876936592910248</c:v>
                </c:pt>
                <c:pt idx="24">
                  <c:v>45.002011276520363</c:v>
                </c:pt>
                <c:pt idx="25">
                  <c:v>43.127089397877235</c:v>
                </c:pt>
                <c:pt idx="26">
                  <c:v>41.25218012430561</c:v>
                </c:pt>
                <c:pt idx="27">
                  <c:v>39.377309811864045</c:v>
                </c:pt>
                <c:pt idx="28">
                  <c:v>37.502346680259677</c:v>
                </c:pt>
                <c:pt idx="29">
                  <c:v>35.627464908662226</c:v>
                </c:pt>
                <c:pt idx="30">
                  <c:v>33.752484588324002</c:v>
                </c:pt>
                <c:pt idx="31">
                  <c:v>31.877609692220084</c:v>
                </c:pt>
                <c:pt idx="32">
                  <c:v>30.002662603433961</c:v>
                </c:pt>
                <c:pt idx="33">
                  <c:v>28.127709785069918</c:v>
                </c:pt>
                <c:pt idx="34">
                  <c:v>26.252833743050402</c:v>
                </c:pt>
                <c:pt idx="35">
                  <c:v>24.377979473427118</c:v>
                </c:pt>
                <c:pt idx="36">
                  <c:v>22.503032384640989</c:v>
                </c:pt>
                <c:pt idx="37">
                  <c:v>20.628091025432852</c:v>
                </c:pt>
                <c:pt idx="38">
                  <c:v>18.753209253835379</c:v>
                </c:pt>
                <c:pt idx="39">
                  <c:v>16.878230079412759</c:v>
                </c:pt>
                <c:pt idx="40">
                  <c:v>15.00339758218567</c:v>
                </c:pt>
                <c:pt idx="41">
                  <c:v>13.128428721003345</c:v>
                </c:pt>
                <c:pt idx="42">
                  <c:v>11.253487361795209</c:v>
                </c:pt>
                <c:pt idx="43">
                  <c:v>9.3786216330159959</c:v>
                </c:pt>
                <c:pt idx="44">
                  <c:v>7.5036745442298951</c:v>
                </c:pt>
                <c:pt idx="45">
                  <c:v>5.6288156909442222</c:v>
                </c:pt>
                <c:pt idx="46">
                  <c:v>3.7539006877946406</c:v>
                </c:pt>
                <c:pt idx="47">
                  <c:v>1.8789868305606774</c:v>
                </c:pt>
                <c:pt idx="48">
                  <c:v>4.0179693783528592E-3</c:v>
                </c:pt>
              </c:numCache>
            </c:numRef>
          </c:xVal>
          <c:yVal>
            <c:numRef>
              <c:f>Szy!$L$3:$L$51</c:f>
              <c:numCache>
                <c:formatCode>General</c:formatCode>
                <c:ptCount val="49"/>
                <c:pt idx="0">
                  <c:v>8259.2929999999997</c:v>
                </c:pt>
                <c:pt idx="1">
                  <c:v>3294.7770999999998</c:v>
                </c:pt>
                <c:pt idx="2">
                  <c:v>2706.3103000000001</c:v>
                </c:pt>
                <c:pt idx="3">
                  <c:v>2530.6677</c:v>
                </c:pt>
                <c:pt idx="4">
                  <c:v>2635.2959000000001</c:v>
                </c:pt>
                <c:pt idx="5">
                  <c:v>2765.3298</c:v>
                </c:pt>
                <c:pt idx="6">
                  <c:v>2846.4895000000001</c:v>
                </c:pt>
                <c:pt idx="7">
                  <c:v>2884.6985</c:v>
                </c:pt>
                <c:pt idx="8">
                  <c:v>2897.6028000000001</c:v>
                </c:pt>
                <c:pt idx="9">
                  <c:v>2922.5958999999998</c:v>
                </c:pt>
                <c:pt idx="10">
                  <c:v>2938.2917000000002</c:v>
                </c:pt>
                <c:pt idx="11">
                  <c:v>2949.5391</c:v>
                </c:pt>
                <c:pt idx="12">
                  <c:v>2955.1086</c:v>
                </c:pt>
                <c:pt idx="13">
                  <c:v>2966.0592999999999</c:v>
                </c:pt>
                <c:pt idx="14">
                  <c:v>2958.1347999999998</c:v>
                </c:pt>
                <c:pt idx="15">
                  <c:v>2939.6667000000002</c:v>
                </c:pt>
                <c:pt idx="16">
                  <c:v>2931.1931</c:v>
                </c:pt>
                <c:pt idx="17">
                  <c:v>2917.8225000000002</c:v>
                </c:pt>
                <c:pt idx="18">
                  <c:v>2891.1765</c:v>
                </c:pt>
                <c:pt idx="19">
                  <c:v>2856.1457999999998</c:v>
                </c:pt>
                <c:pt idx="20">
                  <c:v>2822.0378000000001</c:v>
                </c:pt>
                <c:pt idx="21">
                  <c:v>2784.5675999999999</c:v>
                </c:pt>
                <c:pt idx="22">
                  <c:v>2741.1122999999998</c:v>
                </c:pt>
                <c:pt idx="23">
                  <c:v>2695.1284000000001</c:v>
                </c:pt>
                <c:pt idx="24">
                  <c:v>2625.7842000000001</c:v>
                </c:pt>
                <c:pt idx="25">
                  <c:v>2542.5300000000002</c:v>
                </c:pt>
                <c:pt idx="26">
                  <c:v>2460.7809999999999</c:v>
                </c:pt>
                <c:pt idx="27">
                  <c:v>2375.6842999999999</c:v>
                </c:pt>
                <c:pt idx="28">
                  <c:v>2282.4045000000001</c:v>
                </c:pt>
                <c:pt idx="29">
                  <c:v>2191.9962999999998</c:v>
                </c:pt>
                <c:pt idx="30">
                  <c:v>2085.2384999999999</c:v>
                </c:pt>
                <c:pt idx="31">
                  <c:v>1978.076</c:v>
                </c:pt>
                <c:pt idx="32">
                  <c:v>1873.14</c:v>
                </c:pt>
                <c:pt idx="33">
                  <c:v>1771.8236999999999</c:v>
                </c:pt>
                <c:pt idx="34">
                  <c:v>1656.2847999999999</c:v>
                </c:pt>
                <c:pt idx="35">
                  <c:v>1529.2012999999999</c:v>
                </c:pt>
                <c:pt idx="36">
                  <c:v>1425.1563000000001</c:v>
                </c:pt>
                <c:pt idx="37">
                  <c:v>1318.0831000000001</c:v>
                </c:pt>
                <c:pt idx="38">
                  <c:v>1203.6847</c:v>
                </c:pt>
                <c:pt idx="39">
                  <c:v>1088.4893</c:v>
                </c:pt>
                <c:pt idx="40">
                  <c:v>983.74103000000002</c:v>
                </c:pt>
                <c:pt idx="41">
                  <c:v>884.17949999999996</c:v>
                </c:pt>
                <c:pt idx="42">
                  <c:v>793.21776999999997</c:v>
                </c:pt>
                <c:pt idx="43">
                  <c:v>717.88738999999998</c:v>
                </c:pt>
                <c:pt idx="44">
                  <c:v>571.40002000000004</c:v>
                </c:pt>
                <c:pt idx="45">
                  <c:v>178.10368</c:v>
                </c:pt>
                <c:pt idx="46">
                  <c:v>-703.13116000000002</c:v>
                </c:pt>
                <c:pt idx="47">
                  <c:v>-1678.0018</c:v>
                </c:pt>
                <c:pt idx="48">
                  <c:v>-2962.6248000000001</c:v>
                </c:pt>
              </c:numCache>
            </c:numRef>
          </c:yVal>
          <c:smooth val="0"/>
          <c:extLst>
            <c:ext xmlns:c16="http://schemas.microsoft.com/office/drawing/2014/chart" uri="{C3380CC4-5D6E-409C-BE32-E72D297353CC}">
              <c16:uniqueId val="{00000000-2029-4422-A9E6-E645A58503B9}"/>
            </c:ext>
          </c:extLst>
        </c:ser>
        <c:ser>
          <c:idx val="1"/>
          <c:order val="1"/>
          <c:tx>
            <c:strRef>
              <c:f>Szy!$H$2</c:f>
              <c:strCache>
                <c:ptCount val="1"/>
                <c:pt idx="0">
                  <c:v>DSG (NO STAB) MID-SURFACE S_YZ [Pa]</c:v>
                </c:pt>
              </c:strCache>
            </c:strRef>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Szy!$G$3:$G$51</c:f>
              <c:numCache>
                <c:formatCode>General</c:formatCode>
                <c:ptCount val="49"/>
                <c:pt idx="0">
                  <c:v>90</c:v>
                </c:pt>
                <c:pt idx="1">
                  <c:v>88.125029992902085</c:v>
                </c:pt>
                <c:pt idx="2">
                  <c:v>86.250117281583698</c:v>
                </c:pt>
                <c:pt idx="3">
                  <c:v>84.375204570265296</c:v>
                </c:pt>
                <c:pt idx="4">
                  <c:v>82.500349154726408</c:v>
                </c:pt>
                <c:pt idx="5">
                  <c:v>80.625402065940307</c:v>
                </c:pt>
                <c:pt idx="6">
                  <c:v>78.750535191245518</c:v>
                </c:pt>
                <c:pt idx="7">
                  <c:v>76.875599561615317</c:v>
                </c:pt>
                <c:pt idx="8">
                  <c:v>75.000652472829202</c:v>
                </c:pt>
                <c:pt idx="9">
                  <c:v>73.125819975602127</c:v>
                </c:pt>
                <c:pt idx="10">
                  <c:v>71.250758295256986</c:v>
                </c:pt>
                <c:pt idx="11">
                  <c:v>69.375925798029911</c:v>
                </c:pt>
                <c:pt idx="12">
                  <c:v>67.50097870924381</c:v>
                </c:pt>
                <c:pt idx="13">
                  <c:v>65.626031620457695</c:v>
                </c:pt>
                <c:pt idx="14">
                  <c:v>63.75119912323062</c:v>
                </c:pt>
                <c:pt idx="15">
                  <c:v>61.876366626003545</c:v>
                </c:pt>
                <c:pt idx="16">
                  <c:v>60.001304945658411</c:v>
                </c:pt>
                <c:pt idx="17">
                  <c:v>58.126357856872303</c:v>
                </c:pt>
                <c:pt idx="18">
                  <c:v>56.251525359645221</c:v>
                </c:pt>
                <c:pt idx="19">
                  <c:v>54.376578270859113</c:v>
                </c:pt>
                <c:pt idx="20">
                  <c:v>52.501631182073012</c:v>
                </c:pt>
                <c:pt idx="21">
                  <c:v>50.626684093286904</c:v>
                </c:pt>
                <c:pt idx="22">
                  <c:v>48.751851596059829</c:v>
                </c:pt>
                <c:pt idx="23">
                  <c:v>46.876904507273721</c:v>
                </c:pt>
                <c:pt idx="24">
                  <c:v>45.001957418487606</c:v>
                </c:pt>
                <c:pt idx="25">
                  <c:v>43.127124921260538</c:v>
                </c:pt>
                <c:pt idx="26">
                  <c:v>41.25217783247443</c:v>
                </c:pt>
                <c:pt idx="27">
                  <c:v>39.377345335247355</c:v>
                </c:pt>
                <c:pt idx="28">
                  <c:v>37.502398246461247</c:v>
                </c:pt>
                <c:pt idx="29">
                  <c:v>35.627451157675125</c:v>
                </c:pt>
                <c:pt idx="30">
                  <c:v>33.752504068889024</c:v>
                </c:pt>
                <c:pt idx="31">
                  <c:v>31.877556980102931</c:v>
                </c:pt>
                <c:pt idx="32">
                  <c:v>30.002609891316823</c:v>
                </c:pt>
                <c:pt idx="33">
                  <c:v>28.127662802530722</c:v>
                </c:pt>
                <c:pt idx="34">
                  <c:v>26.252830305303632</c:v>
                </c:pt>
                <c:pt idx="35">
                  <c:v>24.377997808076557</c:v>
                </c:pt>
                <c:pt idx="36">
                  <c:v>22.503050719290442</c:v>
                </c:pt>
                <c:pt idx="37">
                  <c:v>20.628103630504341</c:v>
                </c:pt>
                <c:pt idx="38">
                  <c:v>18.753156541718226</c:v>
                </c:pt>
                <c:pt idx="39">
                  <c:v>16.878209452932126</c:v>
                </c:pt>
                <c:pt idx="40">
                  <c:v>15.00337695570505</c:v>
                </c:pt>
                <c:pt idx="41">
                  <c:v>13.12842986691895</c:v>
                </c:pt>
                <c:pt idx="42">
                  <c:v>11.253482778132835</c:v>
                </c:pt>
                <c:pt idx="43">
                  <c:v>9.3786502809057595</c:v>
                </c:pt>
                <c:pt idx="44">
                  <c:v>7.5037031921196586</c:v>
                </c:pt>
                <c:pt idx="45">
                  <c:v>5.6288706948925693</c:v>
                </c:pt>
                <c:pt idx="46">
                  <c:v>3.7539236061064685</c:v>
                </c:pt>
                <c:pt idx="47">
                  <c:v>1.8789765173203534</c:v>
                </c:pt>
                <c:pt idx="48">
                  <c:v>4.029428534266799E-3</c:v>
                </c:pt>
              </c:numCache>
            </c:numRef>
          </c:xVal>
          <c:yVal>
            <c:numRef>
              <c:f>Szy!$H$3:$H$51</c:f>
              <c:numCache>
                <c:formatCode>General</c:formatCode>
                <c:ptCount val="49"/>
                <c:pt idx="0">
                  <c:v>327094</c:v>
                </c:pt>
                <c:pt idx="1">
                  <c:v>153325</c:v>
                </c:pt>
                <c:pt idx="2">
                  <c:v>163774</c:v>
                </c:pt>
                <c:pt idx="3">
                  <c:v>156710</c:v>
                </c:pt>
                <c:pt idx="4">
                  <c:v>152062</c:v>
                </c:pt>
                <c:pt idx="5">
                  <c:v>152261</c:v>
                </c:pt>
                <c:pt idx="6">
                  <c:v>154378</c:v>
                </c:pt>
                <c:pt idx="7">
                  <c:v>155775</c:v>
                </c:pt>
                <c:pt idx="8">
                  <c:v>155881</c:v>
                </c:pt>
                <c:pt idx="9">
                  <c:v>155543</c:v>
                </c:pt>
                <c:pt idx="10">
                  <c:v>155200</c:v>
                </c:pt>
                <c:pt idx="11">
                  <c:v>154641</c:v>
                </c:pt>
                <c:pt idx="12">
                  <c:v>153790</c:v>
                </c:pt>
                <c:pt idx="13">
                  <c:v>152894</c:v>
                </c:pt>
                <c:pt idx="14">
                  <c:v>151715</c:v>
                </c:pt>
                <c:pt idx="15">
                  <c:v>150063</c:v>
                </c:pt>
                <c:pt idx="16">
                  <c:v>148382</c:v>
                </c:pt>
                <c:pt idx="17">
                  <c:v>146692</c:v>
                </c:pt>
                <c:pt idx="18">
                  <c:v>144702</c:v>
                </c:pt>
                <c:pt idx="19">
                  <c:v>142305</c:v>
                </c:pt>
                <c:pt idx="20">
                  <c:v>139676</c:v>
                </c:pt>
                <c:pt idx="21">
                  <c:v>137126</c:v>
                </c:pt>
                <c:pt idx="22">
                  <c:v>134423</c:v>
                </c:pt>
                <c:pt idx="23">
                  <c:v>131377</c:v>
                </c:pt>
                <c:pt idx="24">
                  <c:v>127972</c:v>
                </c:pt>
                <c:pt idx="25">
                  <c:v>124333</c:v>
                </c:pt>
                <c:pt idx="26">
                  <c:v>120666</c:v>
                </c:pt>
                <c:pt idx="27">
                  <c:v>116936</c:v>
                </c:pt>
                <c:pt idx="28">
                  <c:v>113030</c:v>
                </c:pt>
                <c:pt idx="29">
                  <c:v>108740</c:v>
                </c:pt>
                <c:pt idx="30">
                  <c:v>104157</c:v>
                </c:pt>
                <c:pt idx="31">
                  <c:v>99554.7</c:v>
                </c:pt>
                <c:pt idx="32">
                  <c:v>94894.8</c:v>
                </c:pt>
                <c:pt idx="33">
                  <c:v>90007.8</c:v>
                </c:pt>
                <c:pt idx="34">
                  <c:v>84788.6</c:v>
                </c:pt>
                <c:pt idx="35">
                  <c:v>79532.899999999994</c:v>
                </c:pt>
                <c:pt idx="36">
                  <c:v>74355.600000000006</c:v>
                </c:pt>
                <c:pt idx="37">
                  <c:v>68990.5</c:v>
                </c:pt>
                <c:pt idx="38">
                  <c:v>63647.5</c:v>
                </c:pt>
                <c:pt idx="39">
                  <c:v>58321</c:v>
                </c:pt>
                <c:pt idx="40">
                  <c:v>52495.3</c:v>
                </c:pt>
                <c:pt idx="41">
                  <c:v>46154</c:v>
                </c:pt>
                <c:pt idx="42">
                  <c:v>39859.800000000003</c:v>
                </c:pt>
                <c:pt idx="43">
                  <c:v>32856.800000000003</c:v>
                </c:pt>
                <c:pt idx="44">
                  <c:v>21074.799999999999</c:v>
                </c:pt>
                <c:pt idx="45">
                  <c:v>48.886099999999999</c:v>
                </c:pt>
                <c:pt idx="46">
                  <c:v>-25040.5</c:v>
                </c:pt>
                <c:pt idx="47">
                  <c:v>-35593.4</c:v>
                </c:pt>
                <c:pt idx="48">
                  <c:v>-49753.5</c:v>
                </c:pt>
              </c:numCache>
            </c:numRef>
          </c:yVal>
          <c:smooth val="0"/>
          <c:extLst>
            <c:ext xmlns:c16="http://schemas.microsoft.com/office/drawing/2014/chart" uri="{C3380CC4-5D6E-409C-BE32-E72D297353CC}">
              <c16:uniqueId val="{00000001-2029-4422-A9E6-E645A58503B9}"/>
            </c:ext>
          </c:extLst>
        </c:ser>
        <c:ser>
          <c:idx val="2"/>
          <c:order val="2"/>
          <c:tx>
            <c:strRef>
              <c:f>Szy!$C$2</c:f>
              <c:strCache>
                <c:ptCount val="1"/>
                <c:pt idx="0">
                  <c:v>ANSYS MID-SURFACE YZ STRESS [Pa]</c:v>
                </c:pt>
              </c:strCache>
            </c:strRef>
          </c:tx>
          <c:spPr>
            <a:ln w="19050" cap="rnd">
              <a:solidFill>
                <a:schemeClr val="accent3"/>
              </a:solidFill>
              <a:round/>
            </a:ln>
            <a:effectLst/>
          </c:spPr>
          <c:marker>
            <c:symbol val="circle"/>
            <c:size val="5"/>
            <c:spPr>
              <a:solidFill>
                <a:schemeClr val="accent3"/>
              </a:solidFill>
              <a:ln w="9525">
                <a:solidFill>
                  <a:schemeClr val="accent3"/>
                </a:solidFill>
              </a:ln>
              <a:effectLst/>
            </c:spPr>
          </c:marker>
          <c:xVal>
            <c:numRef>
              <c:f>Szy!$B$3:$B$63</c:f>
              <c:numCache>
                <c:formatCode>General</c:formatCode>
                <c:ptCount val="61"/>
                <c:pt idx="0">
                  <c:v>90</c:v>
                </c:pt>
                <c:pt idx="1">
                  <c:v>88.499652717670429</c:v>
                </c:pt>
                <c:pt idx="2">
                  <c:v>86.999305435340858</c:v>
                </c:pt>
                <c:pt idx="3">
                  <c:v>85.498958153011273</c:v>
                </c:pt>
                <c:pt idx="4">
                  <c:v>83.998610870681702</c:v>
                </c:pt>
                <c:pt idx="5">
                  <c:v>82.498263588352131</c:v>
                </c:pt>
                <c:pt idx="6">
                  <c:v>80.99791630602256</c:v>
                </c:pt>
                <c:pt idx="7">
                  <c:v>79.497683615252015</c:v>
                </c:pt>
                <c:pt idx="8">
                  <c:v>77.997680107599507</c:v>
                </c:pt>
                <c:pt idx="9">
                  <c:v>76.496530684356756</c:v>
                </c:pt>
                <c:pt idx="10">
                  <c:v>74.996527176704262</c:v>
                </c:pt>
                <c:pt idx="11">
                  <c:v>73.496523669051768</c:v>
                </c:pt>
                <c:pt idx="12">
                  <c:v>71.995374245809018</c:v>
                </c:pt>
                <c:pt idx="13">
                  <c:v>70.49537073815651</c:v>
                </c:pt>
                <c:pt idx="14">
                  <c:v>68.99536723050403</c:v>
                </c:pt>
                <c:pt idx="15">
                  <c:v>67.495363722851522</c:v>
                </c:pt>
                <c:pt idx="16">
                  <c:v>65.994214299608771</c:v>
                </c:pt>
                <c:pt idx="17">
                  <c:v>64.494210791956277</c:v>
                </c:pt>
                <c:pt idx="18">
                  <c:v>62.994207284303776</c:v>
                </c:pt>
                <c:pt idx="19">
                  <c:v>61.493057861061025</c:v>
                </c:pt>
                <c:pt idx="20">
                  <c:v>59.993054353408532</c:v>
                </c:pt>
                <c:pt idx="21">
                  <c:v>58.493050845756031</c:v>
                </c:pt>
                <c:pt idx="22">
                  <c:v>56.993047338103537</c:v>
                </c:pt>
                <c:pt idx="23">
                  <c:v>55.491897914860779</c:v>
                </c:pt>
                <c:pt idx="24">
                  <c:v>53.991894407208278</c:v>
                </c:pt>
                <c:pt idx="25">
                  <c:v>52.491890899555784</c:v>
                </c:pt>
                <c:pt idx="26">
                  <c:v>50.990741476313033</c:v>
                </c:pt>
                <c:pt idx="27">
                  <c:v>49.49073796866054</c:v>
                </c:pt>
                <c:pt idx="28">
                  <c:v>47.990734461008046</c:v>
                </c:pt>
                <c:pt idx="29">
                  <c:v>46.490730953355545</c:v>
                </c:pt>
                <c:pt idx="30">
                  <c:v>44.989581530112787</c:v>
                </c:pt>
                <c:pt idx="31">
                  <c:v>43.489578022460293</c:v>
                </c:pt>
                <c:pt idx="32">
                  <c:v>41.989574514807792</c:v>
                </c:pt>
                <c:pt idx="33">
                  <c:v>40.488425091565034</c:v>
                </c:pt>
                <c:pt idx="34">
                  <c:v>38.98842158391254</c:v>
                </c:pt>
                <c:pt idx="35">
                  <c:v>37.488418076260054</c:v>
                </c:pt>
                <c:pt idx="36">
                  <c:v>35.987268653017296</c:v>
                </c:pt>
                <c:pt idx="37">
                  <c:v>34.487265145364788</c:v>
                </c:pt>
                <c:pt idx="38">
                  <c:v>32.987261637712308</c:v>
                </c:pt>
                <c:pt idx="39">
                  <c:v>31.4872581300598</c:v>
                </c:pt>
                <c:pt idx="40">
                  <c:v>29.986108706817063</c:v>
                </c:pt>
                <c:pt idx="41">
                  <c:v>28.486105199164555</c:v>
                </c:pt>
                <c:pt idx="42">
                  <c:v>26.986101691512069</c:v>
                </c:pt>
                <c:pt idx="43">
                  <c:v>25.484952268269311</c:v>
                </c:pt>
                <c:pt idx="44">
                  <c:v>23.984948760616803</c:v>
                </c:pt>
                <c:pt idx="45">
                  <c:v>22.484945252964323</c:v>
                </c:pt>
                <c:pt idx="46">
                  <c:v>20.984941745311815</c:v>
                </c:pt>
                <c:pt idx="47">
                  <c:v>19.483792322069064</c:v>
                </c:pt>
                <c:pt idx="48">
                  <c:v>17.983788814416556</c:v>
                </c:pt>
                <c:pt idx="49">
                  <c:v>16.483785306764076</c:v>
                </c:pt>
                <c:pt idx="50">
                  <c:v>14.982635883521326</c:v>
                </c:pt>
                <c:pt idx="51">
                  <c:v>13.482632375868818</c:v>
                </c:pt>
                <c:pt idx="52">
                  <c:v>11.982628868216324</c:v>
                </c:pt>
                <c:pt idx="53">
                  <c:v>10.481479444973559</c:v>
                </c:pt>
                <c:pt idx="54">
                  <c:v>8.9814759373210791</c:v>
                </c:pt>
                <c:pt idx="55">
                  <c:v>7.4814724296685711</c:v>
                </c:pt>
                <c:pt idx="56">
                  <c:v>5.9814689220160915</c:v>
                </c:pt>
                <c:pt idx="57">
                  <c:v>4.4803194987733264</c:v>
                </c:pt>
                <c:pt idx="58">
                  <c:v>2.9883374002526608</c:v>
                </c:pt>
                <c:pt idx="59">
                  <c:v>1.4952093861417382</c:v>
                </c:pt>
                <c:pt idx="60">
                  <c:v>2.0813720308012762E-3</c:v>
                </c:pt>
              </c:numCache>
            </c:numRef>
          </c:xVal>
          <c:yVal>
            <c:numRef>
              <c:f>Szy!$C$3:$C$63</c:f>
              <c:numCache>
                <c:formatCode>0.00E+00</c:formatCode>
                <c:ptCount val="61"/>
                <c:pt idx="0">
                  <c:v>3.9361E-16</c:v>
                </c:pt>
                <c:pt idx="1">
                  <c:v>4.0075E-16</c:v>
                </c:pt>
                <c:pt idx="2">
                  <c:v>8.3820999999999997E-16</c:v>
                </c:pt>
                <c:pt idx="3">
                  <c:v>1.4461999999999999E-15</c:v>
                </c:pt>
                <c:pt idx="4">
                  <c:v>1.4550999999999999E-15</c:v>
                </c:pt>
                <c:pt idx="5">
                  <c:v>5.8038999999999995E-16</c:v>
                </c:pt>
                <c:pt idx="6">
                  <c:v>8.9175999999999992E-16</c:v>
                </c:pt>
                <c:pt idx="7">
                  <c:v>8.8939000000000004E-16</c:v>
                </c:pt>
                <c:pt idx="8">
                  <c:v>3.6766000000000003E-17</c:v>
                </c:pt>
                <c:pt idx="9">
                  <c:v>1.8543000000000002E-15</c:v>
                </c:pt>
                <c:pt idx="10">
                  <c:v>1.8616000000000001E-15</c:v>
                </c:pt>
                <c:pt idx="11">
                  <c:v>2.9742000000000001E-16</c:v>
                </c:pt>
                <c:pt idx="12">
                  <c:v>1.4499E-15</c:v>
                </c:pt>
                <c:pt idx="13">
                  <c:v>1.4451E-15</c:v>
                </c:pt>
                <c:pt idx="14">
                  <c:v>1.1859999999999999E-16</c:v>
                </c:pt>
                <c:pt idx="15">
                  <c:v>3.1797000000000002E-16</c:v>
                </c:pt>
                <c:pt idx="16">
                  <c:v>3.2209000000000002E-16</c:v>
                </c:pt>
                <c:pt idx="17">
                  <c:v>1.5735E-15</c:v>
                </c:pt>
                <c:pt idx="18">
                  <c:v>6.7298000000000004E-16</c:v>
                </c:pt>
                <c:pt idx="19">
                  <c:v>6.7694999999999999E-16</c:v>
                </c:pt>
                <c:pt idx="20">
                  <c:v>1.4010000000000001E-15</c:v>
                </c:pt>
                <c:pt idx="21">
                  <c:v>8.5487000000000002E-16</c:v>
                </c:pt>
                <c:pt idx="22">
                  <c:v>8.7195E-16</c:v>
                </c:pt>
                <c:pt idx="23">
                  <c:v>1.0012E-15</c:v>
                </c:pt>
                <c:pt idx="24">
                  <c:v>5.1729E-17</c:v>
                </c:pt>
                <c:pt idx="25">
                  <c:v>5.1608999999999997E-17</c:v>
                </c:pt>
                <c:pt idx="26">
                  <c:v>2.2852999999999999E-16</c:v>
                </c:pt>
                <c:pt idx="27">
                  <c:v>-1.9817E-16</c:v>
                </c:pt>
                <c:pt idx="28">
                  <c:v>-1.9803000000000001E-16</c:v>
                </c:pt>
                <c:pt idx="29">
                  <c:v>1.3505999999999999E-16</c:v>
                </c:pt>
                <c:pt idx="30">
                  <c:v>8.9836999999999994E-17</c:v>
                </c:pt>
                <c:pt idx="31">
                  <c:v>8.9394000000000004E-17</c:v>
                </c:pt>
                <c:pt idx="32">
                  <c:v>1.8262E-16</c:v>
                </c:pt>
                <c:pt idx="33">
                  <c:v>5.7650999999999997E-16</c:v>
                </c:pt>
                <c:pt idx="34">
                  <c:v>5.7662999999999996E-16</c:v>
                </c:pt>
                <c:pt idx="35">
                  <c:v>4.2006999999999999E-16</c:v>
                </c:pt>
                <c:pt idx="36">
                  <c:v>3.076E-17</c:v>
                </c:pt>
                <c:pt idx="37">
                  <c:v>3.0909000000000001E-17</c:v>
                </c:pt>
                <c:pt idx="38">
                  <c:v>1.4565000000000001E-16</c:v>
                </c:pt>
                <c:pt idx="39">
                  <c:v>-8.5504999999999996E-17</c:v>
                </c:pt>
                <c:pt idx="40">
                  <c:v>-8.5522000000000005E-17</c:v>
                </c:pt>
                <c:pt idx="41">
                  <c:v>-6.8048999999999999E-17</c:v>
                </c:pt>
                <c:pt idx="42">
                  <c:v>-1.6318E-16</c:v>
                </c:pt>
                <c:pt idx="43">
                  <c:v>-1.6256E-16</c:v>
                </c:pt>
                <c:pt idx="44">
                  <c:v>-7.5795999999999999E-17</c:v>
                </c:pt>
                <c:pt idx="45">
                  <c:v>4.3835000000000001E-17</c:v>
                </c:pt>
                <c:pt idx="46">
                  <c:v>4.3837999999999997E-17</c:v>
                </c:pt>
                <c:pt idx="47">
                  <c:v>2.6940999999999999E-17</c:v>
                </c:pt>
                <c:pt idx="48">
                  <c:v>-1.676E-16</c:v>
                </c:pt>
                <c:pt idx="49">
                  <c:v>-1.6723000000000001E-16</c:v>
                </c:pt>
                <c:pt idx="50">
                  <c:v>-2.4700999999999999E-16</c:v>
                </c:pt>
                <c:pt idx="51">
                  <c:v>-4.2401000000000001E-16</c:v>
                </c:pt>
                <c:pt idx="52">
                  <c:v>-4.2523999999999998E-16</c:v>
                </c:pt>
                <c:pt idx="53">
                  <c:v>-3.9140999999999998E-16</c:v>
                </c:pt>
                <c:pt idx="54">
                  <c:v>-3.2382E-16</c:v>
                </c:pt>
                <c:pt idx="55">
                  <c:v>-3.2153000000000002E-16</c:v>
                </c:pt>
                <c:pt idx="56">
                  <c:v>-2.3678000000000002E-16</c:v>
                </c:pt>
                <c:pt idx="57">
                  <c:v>2.6307E-16</c:v>
                </c:pt>
                <c:pt idx="58">
                  <c:v>2.6436000000000002E-16</c:v>
                </c:pt>
                <c:pt idx="59">
                  <c:v>2.5337999999999999E-16</c:v>
                </c:pt>
                <c:pt idx="60">
                  <c:v>3.1125999999999999E-17</c:v>
                </c:pt>
              </c:numCache>
            </c:numRef>
          </c:yVal>
          <c:smooth val="0"/>
          <c:extLst>
            <c:ext xmlns:c16="http://schemas.microsoft.com/office/drawing/2014/chart" uri="{C3380CC4-5D6E-409C-BE32-E72D297353CC}">
              <c16:uniqueId val="{00000002-2029-4422-A9E6-E645A58503B9}"/>
            </c:ext>
          </c:extLst>
        </c:ser>
        <c:dLbls>
          <c:showLegendKey val="0"/>
          <c:showVal val="0"/>
          <c:showCatName val="0"/>
          <c:showSerName val="0"/>
          <c:showPercent val="0"/>
          <c:showBubbleSize val="0"/>
        </c:dLbls>
        <c:axId val="1917206416"/>
        <c:axId val="1918666720"/>
      </c:scatterChart>
      <c:valAx>
        <c:axId val="1917206416"/>
        <c:scaling>
          <c:orientation val="minMax"/>
        </c:scaling>
        <c:delete val="0"/>
        <c:axPos val="b"/>
        <c:majorGridlines>
          <c:spPr>
            <a:ln w="9525" cap="flat" cmpd="sng" algn="ctr">
              <a:solidFill>
                <a:schemeClr val="tx1">
                  <a:lumMod val="15000"/>
                  <a:lumOff val="85000"/>
                </a:schemeClr>
              </a:solidFill>
              <a:round/>
            </a:ln>
            <a:effectLst/>
          </c:spPr>
        </c:majorGridlines>
        <c:title>
          <c:tx>
            <c:strRef>
              <c:f>Szy!$B$2</c:f>
              <c:strCache>
                <c:ptCount val="1"/>
                <c:pt idx="0">
                  <c:v>Phi (degrees)</c:v>
                </c:pt>
              </c:strCache>
            </c:strRef>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8666720"/>
        <c:crosses val="autoZero"/>
        <c:crossBetween val="midCat"/>
      </c:valAx>
      <c:valAx>
        <c:axId val="19186667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S_YZ [Pa]</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7206416"/>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Mid plane Von Mises stress over meridian angle phi</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VM!$M$1</c:f>
              <c:strCache>
                <c:ptCount val="1"/>
                <c:pt idx="0">
                  <c:v>DSG (STAB) MID-SURFACE VM [Pa]</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VM!$L$2:$L$50</c:f>
              <c:numCache>
                <c:formatCode>General</c:formatCode>
                <c:ptCount val="49"/>
                <c:pt idx="0">
                  <c:v>90</c:v>
                </c:pt>
                <c:pt idx="1">
                  <c:v>88.125029992902085</c:v>
                </c:pt>
                <c:pt idx="2">
                  <c:v>86.250117281583698</c:v>
                </c:pt>
                <c:pt idx="3">
                  <c:v>84.375204570265296</c:v>
                </c:pt>
                <c:pt idx="4">
                  <c:v>82.500349154726408</c:v>
                </c:pt>
                <c:pt idx="5">
                  <c:v>80.625402065940307</c:v>
                </c:pt>
                <c:pt idx="6">
                  <c:v>78.750535191245518</c:v>
                </c:pt>
                <c:pt idx="7">
                  <c:v>76.875599561615317</c:v>
                </c:pt>
                <c:pt idx="8">
                  <c:v>75.000652472829202</c:v>
                </c:pt>
                <c:pt idx="9">
                  <c:v>73.125819975602127</c:v>
                </c:pt>
                <c:pt idx="10">
                  <c:v>71.250758295256986</c:v>
                </c:pt>
                <c:pt idx="11">
                  <c:v>69.375925798029911</c:v>
                </c:pt>
                <c:pt idx="12">
                  <c:v>67.50097870924381</c:v>
                </c:pt>
                <c:pt idx="13">
                  <c:v>65.626031620457695</c:v>
                </c:pt>
                <c:pt idx="14">
                  <c:v>63.75119912323062</c:v>
                </c:pt>
                <c:pt idx="15">
                  <c:v>61.876366626003545</c:v>
                </c:pt>
                <c:pt idx="16">
                  <c:v>60.001304945658411</c:v>
                </c:pt>
                <c:pt idx="17">
                  <c:v>58.126357856872303</c:v>
                </c:pt>
                <c:pt idx="18">
                  <c:v>56.251525359645221</c:v>
                </c:pt>
                <c:pt idx="19">
                  <c:v>54.376578270859113</c:v>
                </c:pt>
                <c:pt idx="20">
                  <c:v>52.501631182073012</c:v>
                </c:pt>
                <c:pt idx="21">
                  <c:v>50.626684093286904</c:v>
                </c:pt>
                <c:pt idx="22">
                  <c:v>48.751851596059829</c:v>
                </c:pt>
                <c:pt idx="23">
                  <c:v>46.876904507273721</c:v>
                </c:pt>
                <c:pt idx="24">
                  <c:v>45.001957418487606</c:v>
                </c:pt>
                <c:pt idx="25">
                  <c:v>43.127124921260538</c:v>
                </c:pt>
                <c:pt idx="26">
                  <c:v>41.25217783247443</c:v>
                </c:pt>
                <c:pt idx="27">
                  <c:v>39.377345335247355</c:v>
                </c:pt>
                <c:pt idx="28">
                  <c:v>37.502398246461247</c:v>
                </c:pt>
                <c:pt idx="29">
                  <c:v>35.627451157675125</c:v>
                </c:pt>
                <c:pt idx="30">
                  <c:v>33.752504068889024</c:v>
                </c:pt>
                <c:pt idx="31">
                  <c:v>31.877556980102931</c:v>
                </c:pt>
                <c:pt idx="32">
                  <c:v>30.002609891316823</c:v>
                </c:pt>
                <c:pt idx="33">
                  <c:v>28.127662802530722</c:v>
                </c:pt>
                <c:pt idx="34">
                  <c:v>26.252830305303632</c:v>
                </c:pt>
                <c:pt idx="35">
                  <c:v>24.377997808076557</c:v>
                </c:pt>
                <c:pt idx="36">
                  <c:v>22.503050719290442</c:v>
                </c:pt>
                <c:pt idx="37">
                  <c:v>20.628103630504341</c:v>
                </c:pt>
                <c:pt idx="38">
                  <c:v>18.753156541718226</c:v>
                </c:pt>
                <c:pt idx="39">
                  <c:v>16.878209452932126</c:v>
                </c:pt>
                <c:pt idx="40">
                  <c:v>15.00337695570505</c:v>
                </c:pt>
                <c:pt idx="41">
                  <c:v>13.12842986691895</c:v>
                </c:pt>
                <c:pt idx="42">
                  <c:v>11.253482778132835</c:v>
                </c:pt>
                <c:pt idx="43">
                  <c:v>9.3786502809057595</c:v>
                </c:pt>
                <c:pt idx="44">
                  <c:v>7.5037031921196586</c:v>
                </c:pt>
                <c:pt idx="45">
                  <c:v>5.6288706948925693</c:v>
                </c:pt>
                <c:pt idx="46">
                  <c:v>3.7539236061064685</c:v>
                </c:pt>
                <c:pt idx="47">
                  <c:v>1.8789765173203534</c:v>
                </c:pt>
                <c:pt idx="48">
                  <c:v>4.029428534266799E-3</c:v>
                </c:pt>
              </c:numCache>
            </c:numRef>
          </c:xVal>
          <c:yVal>
            <c:numRef>
              <c:f>VM!$M$2:$M$50</c:f>
              <c:numCache>
                <c:formatCode>General</c:formatCode>
                <c:ptCount val="49"/>
                <c:pt idx="0">
                  <c:v>675670</c:v>
                </c:pt>
                <c:pt idx="1">
                  <c:v>646735</c:v>
                </c:pt>
                <c:pt idx="2">
                  <c:v>608936</c:v>
                </c:pt>
                <c:pt idx="3">
                  <c:v>578018</c:v>
                </c:pt>
                <c:pt idx="4">
                  <c:v>549374</c:v>
                </c:pt>
                <c:pt idx="5">
                  <c:v>521850</c:v>
                </c:pt>
                <c:pt idx="6">
                  <c:v>495472</c:v>
                </c:pt>
                <c:pt idx="7">
                  <c:v>470299</c:v>
                </c:pt>
                <c:pt idx="8">
                  <c:v>446411</c:v>
                </c:pt>
                <c:pt idx="9">
                  <c:v>423705</c:v>
                </c:pt>
                <c:pt idx="10">
                  <c:v>402108</c:v>
                </c:pt>
                <c:pt idx="11">
                  <c:v>381545</c:v>
                </c:pt>
                <c:pt idx="12">
                  <c:v>362015</c:v>
                </c:pt>
                <c:pt idx="13">
                  <c:v>343512</c:v>
                </c:pt>
                <c:pt idx="14">
                  <c:v>325969</c:v>
                </c:pt>
                <c:pt idx="15">
                  <c:v>309429</c:v>
                </c:pt>
                <c:pt idx="16">
                  <c:v>293905</c:v>
                </c:pt>
                <c:pt idx="17">
                  <c:v>279393</c:v>
                </c:pt>
                <c:pt idx="18">
                  <c:v>265863</c:v>
                </c:pt>
                <c:pt idx="19">
                  <c:v>253328</c:v>
                </c:pt>
                <c:pt idx="20">
                  <c:v>241858</c:v>
                </c:pt>
                <c:pt idx="21">
                  <c:v>231424</c:v>
                </c:pt>
                <c:pt idx="22">
                  <c:v>222009</c:v>
                </c:pt>
                <c:pt idx="23">
                  <c:v>213639</c:v>
                </c:pt>
                <c:pt idx="24">
                  <c:v>206304</c:v>
                </c:pt>
                <c:pt idx="25">
                  <c:v>199964</c:v>
                </c:pt>
                <c:pt idx="26">
                  <c:v>194613</c:v>
                </c:pt>
                <c:pt idx="27">
                  <c:v>190206</c:v>
                </c:pt>
                <c:pt idx="28">
                  <c:v>186687</c:v>
                </c:pt>
                <c:pt idx="29">
                  <c:v>184001</c:v>
                </c:pt>
                <c:pt idx="30">
                  <c:v>182072</c:v>
                </c:pt>
                <c:pt idx="31">
                  <c:v>180810</c:v>
                </c:pt>
                <c:pt idx="32">
                  <c:v>180137</c:v>
                </c:pt>
                <c:pt idx="33">
                  <c:v>179986</c:v>
                </c:pt>
                <c:pt idx="34">
                  <c:v>180250</c:v>
                </c:pt>
                <c:pt idx="35">
                  <c:v>180842</c:v>
                </c:pt>
                <c:pt idx="36">
                  <c:v>181710</c:v>
                </c:pt>
                <c:pt idx="37">
                  <c:v>182784</c:v>
                </c:pt>
                <c:pt idx="38">
                  <c:v>183985</c:v>
                </c:pt>
                <c:pt idx="39">
                  <c:v>185279</c:v>
                </c:pt>
                <c:pt idx="40">
                  <c:v>186603</c:v>
                </c:pt>
                <c:pt idx="41">
                  <c:v>187914</c:v>
                </c:pt>
                <c:pt idx="42">
                  <c:v>189150</c:v>
                </c:pt>
                <c:pt idx="43">
                  <c:v>190313</c:v>
                </c:pt>
                <c:pt idx="44">
                  <c:v>191234</c:v>
                </c:pt>
                <c:pt idx="45">
                  <c:v>191400</c:v>
                </c:pt>
                <c:pt idx="46">
                  <c:v>189872</c:v>
                </c:pt>
                <c:pt idx="47">
                  <c:v>185682</c:v>
                </c:pt>
                <c:pt idx="48">
                  <c:v>181831</c:v>
                </c:pt>
              </c:numCache>
            </c:numRef>
          </c:yVal>
          <c:smooth val="0"/>
          <c:extLst>
            <c:ext xmlns:c16="http://schemas.microsoft.com/office/drawing/2014/chart" uri="{C3380CC4-5D6E-409C-BE32-E72D297353CC}">
              <c16:uniqueId val="{00000002-457F-49B5-853E-DFBB517F2D97}"/>
            </c:ext>
          </c:extLst>
        </c:ser>
        <c:ser>
          <c:idx val="1"/>
          <c:order val="1"/>
          <c:tx>
            <c:strRef>
              <c:f>VM!$H$1</c:f>
              <c:strCache>
                <c:ptCount val="1"/>
                <c:pt idx="0">
                  <c:v>DSG (NO STAB) MID-SURFACE VM [Pa]</c:v>
                </c:pt>
              </c:strCache>
            </c:strRef>
          </c:tx>
          <c:spPr>
            <a:ln w="19050" cap="rnd">
              <a:solidFill>
                <a:schemeClr val="accent2"/>
              </a:solidFill>
              <a:round/>
            </a:ln>
            <a:effectLst/>
          </c:spPr>
          <c:marker>
            <c:symbol val="circle"/>
            <c:size val="5"/>
            <c:spPr>
              <a:solidFill>
                <a:schemeClr val="accent2"/>
              </a:solidFill>
              <a:ln w="9525">
                <a:solidFill>
                  <a:schemeClr val="accent2"/>
                </a:solidFill>
              </a:ln>
              <a:effectLst/>
            </c:spPr>
          </c:marker>
          <c:xVal>
            <c:numRef>
              <c:f>VM!$G$2:$G$50</c:f>
              <c:numCache>
                <c:formatCode>General</c:formatCode>
                <c:ptCount val="49"/>
                <c:pt idx="0">
                  <c:v>90</c:v>
                </c:pt>
                <c:pt idx="1">
                  <c:v>88.125029992902085</c:v>
                </c:pt>
                <c:pt idx="2">
                  <c:v>86.250117281583698</c:v>
                </c:pt>
                <c:pt idx="3">
                  <c:v>84.375204570265296</c:v>
                </c:pt>
                <c:pt idx="4">
                  <c:v>82.500349154726408</c:v>
                </c:pt>
                <c:pt idx="5">
                  <c:v>80.625402065940307</c:v>
                </c:pt>
                <c:pt idx="6">
                  <c:v>78.750535191245518</c:v>
                </c:pt>
                <c:pt idx="7">
                  <c:v>76.875599561615317</c:v>
                </c:pt>
                <c:pt idx="8">
                  <c:v>75.000652472829202</c:v>
                </c:pt>
                <c:pt idx="9">
                  <c:v>73.125819975602127</c:v>
                </c:pt>
                <c:pt idx="10">
                  <c:v>71.250758295256986</c:v>
                </c:pt>
                <c:pt idx="11">
                  <c:v>69.375925798029911</c:v>
                </c:pt>
                <c:pt idx="12">
                  <c:v>67.50097870924381</c:v>
                </c:pt>
                <c:pt idx="13">
                  <c:v>65.626031620457695</c:v>
                </c:pt>
                <c:pt idx="14">
                  <c:v>63.75119912323062</c:v>
                </c:pt>
                <c:pt idx="15">
                  <c:v>61.876366626003545</c:v>
                </c:pt>
                <c:pt idx="16">
                  <c:v>60.001304945658411</c:v>
                </c:pt>
                <c:pt idx="17">
                  <c:v>58.126357856872303</c:v>
                </c:pt>
                <c:pt idx="18">
                  <c:v>56.251525359645221</c:v>
                </c:pt>
                <c:pt idx="19">
                  <c:v>54.376578270859113</c:v>
                </c:pt>
                <c:pt idx="20">
                  <c:v>52.501631182073012</c:v>
                </c:pt>
                <c:pt idx="21">
                  <c:v>50.626684093286904</c:v>
                </c:pt>
                <c:pt idx="22">
                  <c:v>48.751851596059829</c:v>
                </c:pt>
                <c:pt idx="23">
                  <c:v>46.876904507273721</c:v>
                </c:pt>
                <c:pt idx="24">
                  <c:v>45.001957418487606</c:v>
                </c:pt>
                <c:pt idx="25">
                  <c:v>43.127124921260538</c:v>
                </c:pt>
                <c:pt idx="26">
                  <c:v>41.25217783247443</c:v>
                </c:pt>
                <c:pt idx="27">
                  <c:v>39.377345335247355</c:v>
                </c:pt>
                <c:pt idx="28">
                  <c:v>37.502398246461247</c:v>
                </c:pt>
                <c:pt idx="29">
                  <c:v>35.627451157675125</c:v>
                </c:pt>
                <c:pt idx="30">
                  <c:v>33.752504068889024</c:v>
                </c:pt>
                <c:pt idx="31">
                  <c:v>31.877556980102931</c:v>
                </c:pt>
                <c:pt idx="32">
                  <c:v>30.002609891316823</c:v>
                </c:pt>
                <c:pt idx="33">
                  <c:v>28.127662802530722</c:v>
                </c:pt>
                <c:pt idx="34">
                  <c:v>26.252830305303632</c:v>
                </c:pt>
                <c:pt idx="35">
                  <c:v>24.377997808076557</c:v>
                </c:pt>
                <c:pt idx="36">
                  <c:v>22.503050719290442</c:v>
                </c:pt>
                <c:pt idx="37">
                  <c:v>20.628103630504341</c:v>
                </c:pt>
                <c:pt idx="38">
                  <c:v>18.753156541718226</c:v>
                </c:pt>
                <c:pt idx="39">
                  <c:v>16.878209452932126</c:v>
                </c:pt>
                <c:pt idx="40">
                  <c:v>15.00337695570505</c:v>
                </c:pt>
                <c:pt idx="41">
                  <c:v>13.12842986691895</c:v>
                </c:pt>
                <c:pt idx="42">
                  <c:v>11.253482778132835</c:v>
                </c:pt>
                <c:pt idx="43">
                  <c:v>9.3786502809057595</c:v>
                </c:pt>
                <c:pt idx="44">
                  <c:v>7.5037031921196586</c:v>
                </c:pt>
                <c:pt idx="45">
                  <c:v>5.6288706948925693</c:v>
                </c:pt>
                <c:pt idx="46">
                  <c:v>3.7539236061064685</c:v>
                </c:pt>
                <c:pt idx="47">
                  <c:v>1.8789765173203534</c:v>
                </c:pt>
                <c:pt idx="48">
                  <c:v>4.029428534266799E-3</c:v>
                </c:pt>
              </c:numCache>
            </c:numRef>
          </c:xVal>
          <c:yVal>
            <c:numRef>
              <c:f>VM!$H$2:$H$50</c:f>
              <c:numCache>
                <c:formatCode>General</c:formatCode>
                <c:ptCount val="49"/>
                <c:pt idx="0" formatCode="0.00E+00">
                  <c:v>1001000</c:v>
                </c:pt>
                <c:pt idx="1">
                  <c:v>982837</c:v>
                </c:pt>
                <c:pt idx="2">
                  <c:v>948759</c:v>
                </c:pt>
                <c:pt idx="3">
                  <c:v>909127</c:v>
                </c:pt>
                <c:pt idx="4">
                  <c:v>880689</c:v>
                </c:pt>
                <c:pt idx="5">
                  <c:v>867600</c:v>
                </c:pt>
                <c:pt idx="6">
                  <c:v>859433</c:v>
                </c:pt>
                <c:pt idx="7">
                  <c:v>847772</c:v>
                </c:pt>
                <c:pt idx="8">
                  <c:v>832133</c:v>
                </c:pt>
                <c:pt idx="9">
                  <c:v>815778</c:v>
                </c:pt>
                <c:pt idx="10">
                  <c:v>800134</c:v>
                </c:pt>
                <c:pt idx="11">
                  <c:v>784254</c:v>
                </c:pt>
                <c:pt idx="12">
                  <c:v>767896</c:v>
                </c:pt>
                <c:pt idx="13">
                  <c:v>752040</c:v>
                </c:pt>
                <c:pt idx="14">
                  <c:v>735723</c:v>
                </c:pt>
                <c:pt idx="15">
                  <c:v>718386</c:v>
                </c:pt>
                <c:pt idx="16">
                  <c:v>701284</c:v>
                </c:pt>
                <c:pt idx="17">
                  <c:v>684805</c:v>
                </c:pt>
                <c:pt idx="18">
                  <c:v>668147</c:v>
                </c:pt>
                <c:pt idx="19">
                  <c:v>650165</c:v>
                </c:pt>
                <c:pt idx="20">
                  <c:v>631948</c:v>
                </c:pt>
                <c:pt idx="21">
                  <c:v>614832</c:v>
                </c:pt>
                <c:pt idx="22">
                  <c:v>597546</c:v>
                </c:pt>
                <c:pt idx="23">
                  <c:v>579404</c:v>
                </c:pt>
                <c:pt idx="24">
                  <c:v>560703</c:v>
                </c:pt>
                <c:pt idx="25">
                  <c:v>541854</c:v>
                </c:pt>
                <c:pt idx="26">
                  <c:v>523285</c:v>
                </c:pt>
                <c:pt idx="27">
                  <c:v>505243</c:v>
                </c:pt>
                <c:pt idx="28">
                  <c:v>487109</c:v>
                </c:pt>
                <c:pt idx="29">
                  <c:v>467742</c:v>
                </c:pt>
                <c:pt idx="30">
                  <c:v>448346</c:v>
                </c:pt>
                <c:pt idx="31">
                  <c:v>429847</c:v>
                </c:pt>
                <c:pt idx="32">
                  <c:v>411373</c:v>
                </c:pt>
                <c:pt idx="33">
                  <c:v>392499</c:v>
                </c:pt>
                <c:pt idx="34">
                  <c:v>373439</c:v>
                </c:pt>
                <c:pt idx="35">
                  <c:v>355215</c:v>
                </c:pt>
                <c:pt idx="36">
                  <c:v>337550</c:v>
                </c:pt>
                <c:pt idx="37">
                  <c:v>319810</c:v>
                </c:pt>
                <c:pt idx="38">
                  <c:v>303062</c:v>
                </c:pt>
                <c:pt idx="39">
                  <c:v>287019</c:v>
                </c:pt>
                <c:pt idx="40">
                  <c:v>270342</c:v>
                </c:pt>
                <c:pt idx="41">
                  <c:v>253517</c:v>
                </c:pt>
                <c:pt idx="42">
                  <c:v>238687</c:v>
                </c:pt>
                <c:pt idx="43">
                  <c:v>225466</c:v>
                </c:pt>
                <c:pt idx="44">
                  <c:v>209154</c:v>
                </c:pt>
                <c:pt idx="45">
                  <c:v>195848</c:v>
                </c:pt>
                <c:pt idx="46">
                  <c:v>210181</c:v>
                </c:pt>
                <c:pt idx="47">
                  <c:v>220549</c:v>
                </c:pt>
                <c:pt idx="48">
                  <c:v>218850</c:v>
                </c:pt>
              </c:numCache>
            </c:numRef>
          </c:yVal>
          <c:smooth val="0"/>
          <c:extLst>
            <c:ext xmlns:c16="http://schemas.microsoft.com/office/drawing/2014/chart" uri="{C3380CC4-5D6E-409C-BE32-E72D297353CC}">
              <c16:uniqueId val="{00000003-457F-49B5-853E-DFBB517F2D97}"/>
            </c:ext>
          </c:extLst>
        </c:ser>
        <c:ser>
          <c:idx val="2"/>
          <c:order val="2"/>
          <c:tx>
            <c:strRef>
              <c:f>VM!$C$1</c:f>
              <c:strCache>
                <c:ptCount val="1"/>
                <c:pt idx="0">
                  <c:v>ANSYS MID-SURFACE VM [Pa]</c:v>
                </c:pt>
              </c:strCache>
            </c:strRef>
          </c:tx>
          <c:spPr>
            <a:ln w="19050" cap="rnd">
              <a:solidFill>
                <a:schemeClr val="accent3"/>
              </a:solidFill>
              <a:round/>
            </a:ln>
            <a:effectLst/>
          </c:spPr>
          <c:marker>
            <c:symbol val="circle"/>
            <c:size val="5"/>
            <c:spPr>
              <a:solidFill>
                <a:schemeClr val="accent3"/>
              </a:solidFill>
              <a:ln w="9525">
                <a:solidFill>
                  <a:schemeClr val="accent3"/>
                </a:solidFill>
              </a:ln>
              <a:effectLst/>
            </c:spPr>
          </c:marker>
          <c:xVal>
            <c:numRef>
              <c:f>VM!$B$2:$B$62</c:f>
              <c:numCache>
                <c:formatCode>General</c:formatCode>
                <c:ptCount val="61"/>
                <c:pt idx="0">
                  <c:v>90</c:v>
                </c:pt>
                <c:pt idx="1">
                  <c:v>88.499652717670429</c:v>
                </c:pt>
                <c:pt idx="2">
                  <c:v>86.999305435340858</c:v>
                </c:pt>
                <c:pt idx="3">
                  <c:v>85.498958153011273</c:v>
                </c:pt>
                <c:pt idx="4">
                  <c:v>83.998610870681702</c:v>
                </c:pt>
                <c:pt idx="5">
                  <c:v>82.498263588352131</c:v>
                </c:pt>
                <c:pt idx="6">
                  <c:v>80.99791630602256</c:v>
                </c:pt>
                <c:pt idx="7">
                  <c:v>79.497683615252015</c:v>
                </c:pt>
                <c:pt idx="8">
                  <c:v>77.997680107599507</c:v>
                </c:pt>
                <c:pt idx="9">
                  <c:v>76.496530684356756</c:v>
                </c:pt>
                <c:pt idx="10">
                  <c:v>74.996527176704262</c:v>
                </c:pt>
                <c:pt idx="11">
                  <c:v>73.496523669051768</c:v>
                </c:pt>
                <c:pt idx="12">
                  <c:v>71.995374245809018</c:v>
                </c:pt>
                <c:pt idx="13">
                  <c:v>70.49537073815651</c:v>
                </c:pt>
                <c:pt idx="14">
                  <c:v>68.99536723050403</c:v>
                </c:pt>
                <c:pt idx="15">
                  <c:v>67.495363722851522</c:v>
                </c:pt>
                <c:pt idx="16">
                  <c:v>65.994214299608771</c:v>
                </c:pt>
                <c:pt idx="17">
                  <c:v>64.494210791956277</c:v>
                </c:pt>
                <c:pt idx="18">
                  <c:v>62.994207284303776</c:v>
                </c:pt>
                <c:pt idx="19">
                  <c:v>61.493057861061025</c:v>
                </c:pt>
                <c:pt idx="20">
                  <c:v>59.993054353408532</c:v>
                </c:pt>
                <c:pt idx="21">
                  <c:v>58.493050845756031</c:v>
                </c:pt>
                <c:pt idx="22">
                  <c:v>56.993047338103537</c:v>
                </c:pt>
                <c:pt idx="23">
                  <c:v>55.491897914860779</c:v>
                </c:pt>
                <c:pt idx="24">
                  <c:v>53.991894407208278</c:v>
                </c:pt>
                <c:pt idx="25">
                  <c:v>52.491890899555784</c:v>
                </c:pt>
                <c:pt idx="26">
                  <c:v>50.990741476313033</c:v>
                </c:pt>
                <c:pt idx="27">
                  <c:v>49.49073796866054</c:v>
                </c:pt>
                <c:pt idx="28">
                  <c:v>47.990734461008046</c:v>
                </c:pt>
                <c:pt idx="29">
                  <c:v>46.490730953355545</c:v>
                </c:pt>
                <c:pt idx="30">
                  <c:v>44.989581530112787</c:v>
                </c:pt>
                <c:pt idx="31">
                  <c:v>43.489578022460293</c:v>
                </c:pt>
                <c:pt idx="32">
                  <c:v>41.989574514807792</c:v>
                </c:pt>
                <c:pt idx="33">
                  <c:v>40.488425091565034</c:v>
                </c:pt>
                <c:pt idx="34">
                  <c:v>38.98842158391254</c:v>
                </c:pt>
                <c:pt idx="35">
                  <c:v>37.488418076260054</c:v>
                </c:pt>
                <c:pt idx="36">
                  <c:v>35.987268653017296</c:v>
                </c:pt>
                <c:pt idx="37">
                  <c:v>34.487265145364788</c:v>
                </c:pt>
                <c:pt idx="38">
                  <c:v>32.987261637712308</c:v>
                </c:pt>
                <c:pt idx="39">
                  <c:v>31.4872581300598</c:v>
                </c:pt>
                <c:pt idx="40">
                  <c:v>29.986108706817063</c:v>
                </c:pt>
                <c:pt idx="41">
                  <c:v>28.486105199164555</c:v>
                </c:pt>
                <c:pt idx="42">
                  <c:v>26.986101691512069</c:v>
                </c:pt>
                <c:pt idx="43">
                  <c:v>25.484952268269311</c:v>
                </c:pt>
                <c:pt idx="44">
                  <c:v>23.984948760616803</c:v>
                </c:pt>
                <c:pt idx="45">
                  <c:v>22.484945252964323</c:v>
                </c:pt>
                <c:pt idx="46">
                  <c:v>20.984941745311815</c:v>
                </c:pt>
                <c:pt idx="47">
                  <c:v>19.483792322069064</c:v>
                </c:pt>
                <c:pt idx="48">
                  <c:v>17.983788814416556</c:v>
                </c:pt>
                <c:pt idx="49">
                  <c:v>16.483785306764076</c:v>
                </c:pt>
                <c:pt idx="50">
                  <c:v>14.982635883521326</c:v>
                </c:pt>
                <c:pt idx="51">
                  <c:v>13.482632375868818</c:v>
                </c:pt>
                <c:pt idx="52">
                  <c:v>11.982628868216324</c:v>
                </c:pt>
                <c:pt idx="53">
                  <c:v>10.481479444973559</c:v>
                </c:pt>
                <c:pt idx="54">
                  <c:v>8.9814759373210791</c:v>
                </c:pt>
                <c:pt idx="55">
                  <c:v>7.4814724296685711</c:v>
                </c:pt>
                <c:pt idx="56">
                  <c:v>5.9814689220160915</c:v>
                </c:pt>
                <c:pt idx="57">
                  <c:v>4.4803194987733264</c:v>
                </c:pt>
                <c:pt idx="58">
                  <c:v>2.9883374002526608</c:v>
                </c:pt>
                <c:pt idx="59">
                  <c:v>1.4952093861417382</c:v>
                </c:pt>
                <c:pt idx="60">
                  <c:v>2.0813720308012762E-3</c:v>
                </c:pt>
              </c:numCache>
            </c:numRef>
          </c:xVal>
          <c:yVal>
            <c:numRef>
              <c:f>VM!$C$2:$C$62</c:f>
              <c:numCache>
                <c:formatCode>0.00E+00</c:formatCode>
                <c:ptCount val="61"/>
                <c:pt idx="0">
                  <c:v>664080</c:v>
                </c:pt>
                <c:pt idx="1">
                  <c:v>643850</c:v>
                </c:pt>
                <c:pt idx="2">
                  <c:v>618660</c:v>
                </c:pt>
                <c:pt idx="3">
                  <c:v>588760</c:v>
                </c:pt>
                <c:pt idx="4">
                  <c:v>571330</c:v>
                </c:pt>
                <c:pt idx="5">
                  <c:v>548690</c:v>
                </c:pt>
                <c:pt idx="6">
                  <c:v>522220</c:v>
                </c:pt>
                <c:pt idx="7">
                  <c:v>506370</c:v>
                </c:pt>
                <c:pt idx="8">
                  <c:v>486020</c:v>
                </c:pt>
                <c:pt idx="9">
                  <c:v>462160</c:v>
                </c:pt>
                <c:pt idx="10">
                  <c:v>447880</c:v>
                </c:pt>
                <c:pt idx="11">
                  <c:v>429710</c:v>
                </c:pt>
                <c:pt idx="12">
                  <c:v>408200</c:v>
                </c:pt>
                <c:pt idx="13">
                  <c:v>395670</c:v>
                </c:pt>
                <c:pt idx="14">
                  <c:v>379180</c:v>
                </c:pt>
                <c:pt idx="15">
                  <c:v>360380</c:v>
                </c:pt>
                <c:pt idx="16">
                  <c:v>348870</c:v>
                </c:pt>
                <c:pt idx="17">
                  <c:v>334530</c:v>
                </c:pt>
                <c:pt idx="18">
                  <c:v>317780</c:v>
                </c:pt>
                <c:pt idx="19">
                  <c:v>307880</c:v>
                </c:pt>
                <c:pt idx="20">
                  <c:v>295440</c:v>
                </c:pt>
                <c:pt idx="21">
                  <c:v>280740</c:v>
                </c:pt>
                <c:pt idx="22">
                  <c:v>272600</c:v>
                </c:pt>
                <c:pt idx="23">
                  <c:v>262190</c:v>
                </c:pt>
                <c:pt idx="24">
                  <c:v>249660</c:v>
                </c:pt>
                <c:pt idx="25">
                  <c:v>243190</c:v>
                </c:pt>
                <c:pt idx="26">
                  <c:v>234730</c:v>
                </c:pt>
                <c:pt idx="27">
                  <c:v>224320</c:v>
                </c:pt>
                <c:pt idx="28">
                  <c:v>219610</c:v>
                </c:pt>
                <c:pt idx="29">
                  <c:v>213540</c:v>
                </c:pt>
                <c:pt idx="30">
                  <c:v>205330</c:v>
                </c:pt>
                <c:pt idx="31">
                  <c:v>202330</c:v>
                </c:pt>
                <c:pt idx="32">
                  <c:v>198150</c:v>
                </c:pt>
                <c:pt idx="33">
                  <c:v>192220</c:v>
                </c:pt>
                <c:pt idx="34">
                  <c:v>190810</c:v>
                </c:pt>
                <c:pt idx="35">
                  <c:v>188290</c:v>
                </c:pt>
                <c:pt idx="36">
                  <c:v>184350</c:v>
                </c:pt>
                <c:pt idx="37">
                  <c:v>184240</c:v>
                </c:pt>
                <c:pt idx="38">
                  <c:v>183160</c:v>
                </c:pt>
                <c:pt idx="39">
                  <c:v>181020</c:v>
                </c:pt>
                <c:pt idx="40">
                  <c:v>181810</c:v>
                </c:pt>
                <c:pt idx="41">
                  <c:v>181610</c:v>
                </c:pt>
                <c:pt idx="42">
                  <c:v>180640</c:v>
                </c:pt>
                <c:pt idx="43">
                  <c:v>182010</c:v>
                </c:pt>
                <c:pt idx="44">
                  <c:v>182700</c:v>
                </c:pt>
                <c:pt idx="45">
                  <c:v>182540</c:v>
                </c:pt>
                <c:pt idx="46">
                  <c:v>184120</c:v>
                </c:pt>
                <c:pt idx="47">
                  <c:v>185120</c:v>
                </c:pt>
                <c:pt idx="48">
                  <c:v>185400</c:v>
                </c:pt>
                <c:pt idx="49">
                  <c:v>186940</c:v>
                </c:pt>
                <c:pt idx="50">
                  <c:v>188050</c:v>
                </c:pt>
                <c:pt idx="51">
                  <c:v>188520</c:v>
                </c:pt>
                <c:pt idx="52">
                  <c:v>189790</c:v>
                </c:pt>
                <c:pt idx="53">
                  <c:v>190720</c:v>
                </c:pt>
                <c:pt idx="54">
                  <c:v>191070</c:v>
                </c:pt>
                <c:pt idx="55">
                  <c:v>192010</c:v>
                </c:pt>
                <c:pt idx="56">
                  <c:v>192730</c:v>
                </c:pt>
                <c:pt idx="57">
                  <c:v>193240</c:v>
                </c:pt>
                <c:pt idx="58">
                  <c:v>193510</c:v>
                </c:pt>
                <c:pt idx="59">
                  <c:v>193490</c:v>
                </c:pt>
                <c:pt idx="60">
                  <c:v>193090</c:v>
                </c:pt>
              </c:numCache>
            </c:numRef>
          </c:yVal>
          <c:smooth val="0"/>
          <c:extLst>
            <c:ext xmlns:c16="http://schemas.microsoft.com/office/drawing/2014/chart" uri="{C3380CC4-5D6E-409C-BE32-E72D297353CC}">
              <c16:uniqueId val="{00000004-457F-49B5-853E-DFBB517F2D97}"/>
            </c:ext>
          </c:extLst>
        </c:ser>
        <c:dLbls>
          <c:showLegendKey val="0"/>
          <c:showVal val="0"/>
          <c:showCatName val="0"/>
          <c:showSerName val="0"/>
          <c:showPercent val="0"/>
          <c:showBubbleSize val="0"/>
        </c:dLbls>
        <c:axId val="1977077712"/>
        <c:axId val="1986342688"/>
      </c:scatterChart>
      <c:valAx>
        <c:axId val="1977077712"/>
        <c:scaling>
          <c:orientation val="minMax"/>
        </c:scaling>
        <c:delete val="0"/>
        <c:axPos val="b"/>
        <c:majorGridlines>
          <c:spPr>
            <a:ln w="9525" cap="flat" cmpd="sng" algn="ctr">
              <a:solidFill>
                <a:schemeClr val="tx1">
                  <a:lumMod val="15000"/>
                  <a:lumOff val="85000"/>
                </a:schemeClr>
              </a:solidFill>
              <a:round/>
            </a:ln>
            <a:effectLst/>
          </c:spPr>
        </c:majorGridlines>
        <c:title>
          <c:tx>
            <c:strRef>
              <c:f>VM!$B$1</c:f>
              <c:strCache>
                <c:ptCount val="1"/>
                <c:pt idx="0">
                  <c:v>Phi (degrees)</c:v>
                </c:pt>
              </c:strCache>
            </c:strRef>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86342688"/>
        <c:crosses val="autoZero"/>
        <c:crossBetween val="midCat"/>
      </c:valAx>
      <c:valAx>
        <c:axId val="198634268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Mid plane Von Mises Stress [Pa]</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7077712"/>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607314</xdr:colOff>
      <xdr:row>54</xdr:row>
      <xdr:rowOff>1485</xdr:rowOff>
    </xdr:to>
    <xdr:pic>
      <xdr:nvPicPr>
        <xdr:cNvPr id="4" name="Picture 3">
          <a:extLst>
            <a:ext uri="{FF2B5EF4-FFF2-40B4-BE49-F238E27FC236}">
              <a16:creationId xmlns:a16="http://schemas.microsoft.com/office/drawing/2014/main" id="{66729F47-CA74-4B0D-9093-12E0683D8416}"/>
            </a:ext>
          </a:extLst>
        </xdr:cNvPr>
        <xdr:cNvPicPr>
          <a:picLocks noChangeAspect="1"/>
        </xdr:cNvPicPr>
      </xdr:nvPicPr>
      <xdr:blipFill>
        <a:blip xmlns:r="http://schemas.openxmlformats.org/officeDocument/2006/relationships" r:embed="rId1"/>
        <a:stretch>
          <a:fillRect/>
        </a:stretch>
      </xdr:blipFill>
      <xdr:spPr>
        <a:xfrm>
          <a:off x="0" y="0"/>
          <a:ext cx="18285714" cy="10285714"/>
        </a:xfrm>
        <a:prstGeom prst="rect">
          <a:avLst/>
        </a:prstGeom>
      </xdr:spPr>
    </xdr:pic>
    <xdr:clientData/>
  </xdr:twoCellAnchor>
  <xdr:twoCellAnchor editAs="oneCell">
    <xdr:from>
      <xdr:col>0</xdr:col>
      <xdr:colOff>0</xdr:colOff>
      <xdr:row>55</xdr:row>
      <xdr:rowOff>0</xdr:rowOff>
    </xdr:from>
    <xdr:to>
      <xdr:col>29</xdr:col>
      <xdr:colOff>607314</xdr:colOff>
      <xdr:row>110</xdr:row>
      <xdr:rowOff>107571</xdr:rowOff>
    </xdr:to>
    <xdr:pic>
      <xdr:nvPicPr>
        <xdr:cNvPr id="7" name="Picture 6">
          <a:extLst>
            <a:ext uri="{FF2B5EF4-FFF2-40B4-BE49-F238E27FC236}">
              <a16:creationId xmlns:a16="http://schemas.microsoft.com/office/drawing/2014/main" id="{79BDBBFF-F260-45EF-A721-E1F1BE368FF7}"/>
            </a:ext>
          </a:extLst>
        </xdr:cNvPr>
        <xdr:cNvPicPr>
          <a:picLocks noChangeAspect="1"/>
        </xdr:cNvPicPr>
      </xdr:nvPicPr>
      <xdr:blipFill>
        <a:blip xmlns:r="http://schemas.openxmlformats.org/officeDocument/2006/relationships" r:embed="rId2"/>
        <a:stretch>
          <a:fillRect/>
        </a:stretch>
      </xdr:blipFill>
      <xdr:spPr>
        <a:xfrm>
          <a:off x="0" y="10178143"/>
          <a:ext cx="18285714" cy="10285714"/>
        </a:xfrm>
        <a:prstGeom prst="rect">
          <a:avLst/>
        </a:prstGeom>
      </xdr:spPr>
    </xdr:pic>
    <xdr:clientData/>
  </xdr:twoCellAnchor>
  <xdr:twoCellAnchor editAs="oneCell">
    <xdr:from>
      <xdr:col>0</xdr:col>
      <xdr:colOff>0</xdr:colOff>
      <xdr:row>111</xdr:row>
      <xdr:rowOff>0</xdr:rowOff>
    </xdr:from>
    <xdr:to>
      <xdr:col>29</xdr:col>
      <xdr:colOff>607314</xdr:colOff>
      <xdr:row>166</xdr:row>
      <xdr:rowOff>107571</xdr:rowOff>
    </xdr:to>
    <xdr:pic>
      <xdr:nvPicPr>
        <xdr:cNvPr id="8" name="Picture 7">
          <a:extLst>
            <a:ext uri="{FF2B5EF4-FFF2-40B4-BE49-F238E27FC236}">
              <a16:creationId xmlns:a16="http://schemas.microsoft.com/office/drawing/2014/main" id="{C5DE4D4A-A024-4C13-AE77-5B861B937742}"/>
            </a:ext>
          </a:extLst>
        </xdr:cNvPr>
        <xdr:cNvPicPr>
          <a:picLocks noChangeAspect="1"/>
        </xdr:cNvPicPr>
      </xdr:nvPicPr>
      <xdr:blipFill>
        <a:blip xmlns:r="http://schemas.openxmlformats.org/officeDocument/2006/relationships" r:embed="rId3"/>
        <a:stretch>
          <a:fillRect/>
        </a:stretch>
      </xdr:blipFill>
      <xdr:spPr>
        <a:xfrm>
          <a:off x="0" y="20541343"/>
          <a:ext cx="18285714" cy="10285714"/>
        </a:xfrm>
        <a:prstGeom prst="rect">
          <a:avLst/>
        </a:prstGeom>
      </xdr:spPr>
    </xdr:pic>
    <xdr:clientData/>
  </xdr:twoCellAnchor>
  <xdr:twoCellAnchor editAs="oneCell">
    <xdr:from>
      <xdr:col>0</xdr:col>
      <xdr:colOff>0</xdr:colOff>
      <xdr:row>168</xdr:row>
      <xdr:rowOff>0</xdr:rowOff>
    </xdr:from>
    <xdr:to>
      <xdr:col>29</xdr:col>
      <xdr:colOff>607314</xdr:colOff>
      <xdr:row>223</xdr:row>
      <xdr:rowOff>107571</xdr:rowOff>
    </xdr:to>
    <xdr:pic>
      <xdr:nvPicPr>
        <xdr:cNvPr id="9" name="Picture 8">
          <a:extLst>
            <a:ext uri="{FF2B5EF4-FFF2-40B4-BE49-F238E27FC236}">
              <a16:creationId xmlns:a16="http://schemas.microsoft.com/office/drawing/2014/main" id="{75364324-5321-47A2-886A-2BCF312A42C6}"/>
            </a:ext>
          </a:extLst>
        </xdr:cNvPr>
        <xdr:cNvPicPr>
          <a:picLocks noChangeAspect="1"/>
        </xdr:cNvPicPr>
      </xdr:nvPicPr>
      <xdr:blipFill>
        <a:blip xmlns:r="http://schemas.openxmlformats.org/officeDocument/2006/relationships" r:embed="rId4"/>
        <a:stretch>
          <a:fillRect/>
        </a:stretch>
      </xdr:blipFill>
      <xdr:spPr>
        <a:xfrm>
          <a:off x="0" y="31089600"/>
          <a:ext cx="18285714" cy="10285714"/>
        </a:xfrm>
        <a:prstGeom prst="rect">
          <a:avLst/>
        </a:prstGeom>
      </xdr:spPr>
    </xdr:pic>
    <xdr:clientData/>
  </xdr:twoCellAnchor>
  <xdr:twoCellAnchor editAs="oneCell">
    <xdr:from>
      <xdr:col>0</xdr:col>
      <xdr:colOff>0</xdr:colOff>
      <xdr:row>225</xdr:row>
      <xdr:rowOff>0</xdr:rowOff>
    </xdr:from>
    <xdr:to>
      <xdr:col>29</xdr:col>
      <xdr:colOff>607314</xdr:colOff>
      <xdr:row>280</xdr:row>
      <xdr:rowOff>107571</xdr:rowOff>
    </xdr:to>
    <xdr:pic>
      <xdr:nvPicPr>
        <xdr:cNvPr id="10" name="Picture 9">
          <a:extLst>
            <a:ext uri="{FF2B5EF4-FFF2-40B4-BE49-F238E27FC236}">
              <a16:creationId xmlns:a16="http://schemas.microsoft.com/office/drawing/2014/main" id="{B1CB63A5-C095-429F-9723-16463505170D}"/>
            </a:ext>
          </a:extLst>
        </xdr:cNvPr>
        <xdr:cNvPicPr>
          <a:picLocks noChangeAspect="1"/>
        </xdr:cNvPicPr>
      </xdr:nvPicPr>
      <xdr:blipFill>
        <a:blip xmlns:r="http://schemas.openxmlformats.org/officeDocument/2006/relationships" r:embed="rId5"/>
        <a:stretch>
          <a:fillRect/>
        </a:stretch>
      </xdr:blipFill>
      <xdr:spPr>
        <a:xfrm>
          <a:off x="0" y="41637857"/>
          <a:ext cx="18285714" cy="10285714"/>
        </a:xfrm>
        <a:prstGeom prst="rect">
          <a:avLst/>
        </a:prstGeom>
      </xdr:spPr>
    </xdr:pic>
    <xdr:clientData/>
  </xdr:twoCellAnchor>
  <xdr:twoCellAnchor editAs="oneCell">
    <xdr:from>
      <xdr:col>0</xdr:col>
      <xdr:colOff>0</xdr:colOff>
      <xdr:row>282</xdr:row>
      <xdr:rowOff>0</xdr:rowOff>
    </xdr:from>
    <xdr:to>
      <xdr:col>29</xdr:col>
      <xdr:colOff>607314</xdr:colOff>
      <xdr:row>337</xdr:row>
      <xdr:rowOff>107571</xdr:rowOff>
    </xdr:to>
    <xdr:pic>
      <xdr:nvPicPr>
        <xdr:cNvPr id="11" name="Picture 10">
          <a:extLst>
            <a:ext uri="{FF2B5EF4-FFF2-40B4-BE49-F238E27FC236}">
              <a16:creationId xmlns:a16="http://schemas.microsoft.com/office/drawing/2014/main" id="{F4FD6C6B-5D0F-445F-A7AC-E150FA66A421}"/>
            </a:ext>
          </a:extLst>
        </xdr:cNvPr>
        <xdr:cNvPicPr>
          <a:picLocks noChangeAspect="1"/>
        </xdr:cNvPicPr>
      </xdr:nvPicPr>
      <xdr:blipFill>
        <a:blip xmlns:r="http://schemas.openxmlformats.org/officeDocument/2006/relationships" r:embed="rId6"/>
        <a:stretch>
          <a:fillRect/>
        </a:stretch>
      </xdr:blipFill>
      <xdr:spPr>
        <a:xfrm>
          <a:off x="0" y="52186114"/>
          <a:ext cx="18285714" cy="10285714"/>
        </a:xfrm>
        <a:prstGeom prst="rect">
          <a:avLst/>
        </a:prstGeom>
      </xdr:spPr>
    </xdr:pic>
    <xdr:clientData/>
  </xdr:twoCellAnchor>
  <xdr:twoCellAnchor editAs="oneCell">
    <xdr:from>
      <xdr:col>0</xdr:col>
      <xdr:colOff>0</xdr:colOff>
      <xdr:row>339</xdr:row>
      <xdr:rowOff>0</xdr:rowOff>
    </xdr:from>
    <xdr:to>
      <xdr:col>29</xdr:col>
      <xdr:colOff>607314</xdr:colOff>
      <xdr:row>394</xdr:row>
      <xdr:rowOff>107571</xdr:rowOff>
    </xdr:to>
    <xdr:pic>
      <xdr:nvPicPr>
        <xdr:cNvPr id="12" name="Picture 11">
          <a:extLst>
            <a:ext uri="{FF2B5EF4-FFF2-40B4-BE49-F238E27FC236}">
              <a16:creationId xmlns:a16="http://schemas.microsoft.com/office/drawing/2014/main" id="{B1C1148F-B12F-44CA-91C5-AD5F662F4A76}"/>
            </a:ext>
          </a:extLst>
        </xdr:cNvPr>
        <xdr:cNvPicPr>
          <a:picLocks noChangeAspect="1"/>
        </xdr:cNvPicPr>
      </xdr:nvPicPr>
      <xdr:blipFill>
        <a:blip xmlns:r="http://schemas.openxmlformats.org/officeDocument/2006/relationships" r:embed="rId7"/>
        <a:stretch>
          <a:fillRect/>
        </a:stretch>
      </xdr:blipFill>
      <xdr:spPr>
        <a:xfrm>
          <a:off x="0" y="62734371"/>
          <a:ext cx="18285714" cy="10285714"/>
        </a:xfrm>
        <a:prstGeom prst="rect">
          <a:avLst/>
        </a:prstGeom>
      </xdr:spPr>
    </xdr:pic>
    <xdr:clientData/>
  </xdr:twoCellAnchor>
  <xdr:twoCellAnchor editAs="oneCell">
    <xdr:from>
      <xdr:col>0</xdr:col>
      <xdr:colOff>0</xdr:colOff>
      <xdr:row>396</xdr:row>
      <xdr:rowOff>0</xdr:rowOff>
    </xdr:from>
    <xdr:to>
      <xdr:col>29</xdr:col>
      <xdr:colOff>607314</xdr:colOff>
      <xdr:row>451</xdr:row>
      <xdr:rowOff>107572</xdr:rowOff>
    </xdr:to>
    <xdr:pic>
      <xdr:nvPicPr>
        <xdr:cNvPr id="13" name="Picture 12">
          <a:extLst>
            <a:ext uri="{FF2B5EF4-FFF2-40B4-BE49-F238E27FC236}">
              <a16:creationId xmlns:a16="http://schemas.microsoft.com/office/drawing/2014/main" id="{6A83DED8-8329-4A7F-A23F-4019F83179F1}"/>
            </a:ext>
          </a:extLst>
        </xdr:cNvPr>
        <xdr:cNvPicPr>
          <a:picLocks noChangeAspect="1"/>
        </xdr:cNvPicPr>
      </xdr:nvPicPr>
      <xdr:blipFill>
        <a:blip xmlns:r="http://schemas.openxmlformats.org/officeDocument/2006/relationships" r:embed="rId8"/>
        <a:stretch>
          <a:fillRect/>
        </a:stretch>
      </xdr:blipFill>
      <xdr:spPr>
        <a:xfrm>
          <a:off x="0" y="73282629"/>
          <a:ext cx="18285714" cy="10285714"/>
        </a:xfrm>
        <a:prstGeom prst="rect">
          <a:avLst/>
        </a:prstGeom>
      </xdr:spPr>
    </xdr:pic>
    <xdr:clientData/>
  </xdr:twoCellAnchor>
  <xdr:twoCellAnchor editAs="oneCell">
    <xdr:from>
      <xdr:col>0</xdr:col>
      <xdr:colOff>0</xdr:colOff>
      <xdr:row>453</xdr:row>
      <xdr:rowOff>0</xdr:rowOff>
    </xdr:from>
    <xdr:to>
      <xdr:col>29</xdr:col>
      <xdr:colOff>607314</xdr:colOff>
      <xdr:row>508</xdr:row>
      <xdr:rowOff>107571</xdr:rowOff>
    </xdr:to>
    <xdr:pic>
      <xdr:nvPicPr>
        <xdr:cNvPr id="14" name="Picture 13">
          <a:extLst>
            <a:ext uri="{FF2B5EF4-FFF2-40B4-BE49-F238E27FC236}">
              <a16:creationId xmlns:a16="http://schemas.microsoft.com/office/drawing/2014/main" id="{311C372A-697D-46E2-8219-5A1BD961E928}"/>
            </a:ext>
          </a:extLst>
        </xdr:cNvPr>
        <xdr:cNvPicPr>
          <a:picLocks noChangeAspect="1"/>
        </xdr:cNvPicPr>
      </xdr:nvPicPr>
      <xdr:blipFill>
        <a:blip xmlns:r="http://schemas.openxmlformats.org/officeDocument/2006/relationships" r:embed="rId9"/>
        <a:stretch>
          <a:fillRect/>
        </a:stretch>
      </xdr:blipFill>
      <xdr:spPr>
        <a:xfrm>
          <a:off x="0" y="83830886"/>
          <a:ext cx="18285714" cy="10285714"/>
        </a:xfrm>
        <a:prstGeom prst="rect">
          <a:avLst/>
        </a:prstGeom>
      </xdr:spPr>
    </xdr:pic>
    <xdr:clientData/>
  </xdr:twoCellAnchor>
  <xdr:twoCellAnchor editAs="oneCell">
    <xdr:from>
      <xdr:col>0</xdr:col>
      <xdr:colOff>0</xdr:colOff>
      <xdr:row>511</xdr:row>
      <xdr:rowOff>0</xdr:rowOff>
    </xdr:from>
    <xdr:to>
      <xdr:col>29</xdr:col>
      <xdr:colOff>607314</xdr:colOff>
      <xdr:row>568</xdr:row>
      <xdr:rowOff>19495</xdr:rowOff>
    </xdr:to>
    <xdr:pic>
      <xdr:nvPicPr>
        <xdr:cNvPr id="15" name="Picture 14">
          <a:extLst>
            <a:ext uri="{FF2B5EF4-FFF2-40B4-BE49-F238E27FC236}">
              <a16:creationId xmlns:a16="http://schemas.microsoft.com/office/drawing/2014/main" id="{A8292987-B8ED-4D41-90DF-B7E593B9FFDA}"/>
            </a:ext>
          </a:extLst>
        </xdr:cNvPr>
        <xdr:cNvPicPr>
          <a:picLocks noChangeAspect="1"/>
        </xdr:cNvPicPr>
      </xdr:nvPicPr>
      <xdr:blipFill>
        <a:blip xmlns:r="http://schemas.openxmlformats.org/officeDocument/2006/relationships" r:embed="rId10"/>
        <a:stretch>
          <a:fillRect/>
        </a:stretch>
      </xdr:blipFill>
      <xdr:spPr>
        <a:xfrm>
          <a:off x="0" y="92035745"/>
          <a:ext cx="18285714" cy="10285714"/>
        </a:xfrm>
        <a:prstGeom prst="rect">
          <a:avLst/>
        </a:prstGeom>
      </xdr:spPr>
    </xdr:pic>
    <xdr:clientData/>
  </xdr:twoCellAnchor>
  <xdr:twoCellAnchor editAs="oneCell">
    <xdr:from>
      <xdr:col>0</xdr:col>
      <xdr:colOff>0</xdr:colOff>
      <xdr:row>580</xdr:row>
      <xdr:rowOff>0</xdr:rowOff>
    </xdr:from>
    <xdr:to>
      <xdr:col>29</xdr:col>
      <xdr:colOff>607314</xdr:colOff>
      <xdr:row>637</xdr:row>
      <xdr:rowOff>19496</xdr:rowOff>
    </xdr:to>
    <xdr:pic>
      <xdr:nvPicPr>
        <xdr:cNvPr id="16" name="Picture 15">
          <a:extLst>
            <a:ext uri="{FF2B5EF4-FFF2-40B4-BE49-F238E27FC236}">
              <a16:creationId xmlns:a16="http://schemas.microsoft.com/office/drawing/2014/main" id="{187F594B-3685-43E3-A0D0-2C6363A9BE64}"/>
            </a:ext>
          </a:extLst>
        </xdr:cNvPr>
        <xdr:cNvPicPr>
          <a:picLocks noChangeAspect="1"/>
        </xdr:cNvPicPr>
      </xdr:nvPicPr>
      <xdr:blipFill>
        <a:blip xmlns:r="http://schemas.openxmlformats.org/officeDocument/2006/relationships" r:embed="rId11"/>
        <a:stretch>
          <a:fillRect/>
        </a:stretch>
      </xdr:blipFill>
      <xdr:spPr>
        <a:xfrm>
          <a:off x="0" y="104463273"/>
          <a:ext cx="18285714" cy="10285714"/>
        </a:xfrm>
        <a:prstGeom prst="rect">
          <a:avLst/>
        </a:prstGeom>
      </xdr:spPr>
    </xdr:pic>
    <xdr:clientData/>
  </xdr:twoCellAnchor>
  <xdr:twoCellAnchor editAs="oneCell">
    <xdr:from>
      <xdr:col>0</xdr:col>
      <xdr:colOff>0</xdr:colOff>
      <xdr:row>640</xdr:row>
      <xdr:rowOff>0</xdr:rowOff>
    </xdr:from>
    <xdr:to>
      <xdr:col>29</xdr:col>
      <xdr:colOff>607314</xdr:colOff>
      <xdr:row>697</xdr:row>
      <xdr:rowOff>19496</xdr:rowOff>
    </xdr:to>
    <xdr:pic>
      <xdr:nvPicPr>
        <xdr:cNvPr id="17" name="Picture 16">
          <a:extLst>
            <a:ext uri="{FF2B5EF4-FFF2-40B4-BE49-F238E27FC236}">
              <a16:creationId xmlns:a16="http://schemas.microsoft.com/office/drawing/2014/main" id="{CACA0672-C8B4-456A-BEE4-BF25C11ED21E}"/>
            </a:ext>
          </a:extLst>
        </xdr:cNvPr>
        <xdr:cNvPicPr>
          <a:picLocks noChangeAspect="1"/>
        </xdr:cNvPicPr>
      </xdr:nvPicPr>
      <xdr:blipFill>
        <a:blip xmlns:r="http://schemas.openxmlformats.org/officeDocument/2006/relationships" r:embed="rId12"/>
        <a:stretch>
          <a:fillRect/>
        </a:stretch>
      </xdr:blipFill>
      <xdr:spPr>
        <a:xfrm>
          <a:off x="0" y="115269818"/>
          <a:ext cx="18285714" cy="10285714"/>
        </a:xfrm>
        <a:prstGeom prst="rect">
          <a:avLst/>
        </a:prstGeom>
      </xdr:spPr>
    </xdr:pic>
    <xdr:clientData/>
  </xdr:twoCellAnchor>
  <xdr:twoCellAnchor editAs="oneCell">
    <xdr:from>
      <xdr:col>31</xdr:col>
      <xdr:colOff>0</xdr:colOff>
      <xdr:row>511</xdr:row>
      <xdr:rowOff>0</xdr:rowOff>
    </xdr:from>
    <xdr:to>
      <xdr:col>45</xdr:col>
      <xdr:colOff>608457</xdr:colOff>
      <xdr:row>565</xdr:row>
      <xdr:rowOff>83633</xdr:rowOff>
    </xdr:to>
    <xdr:pic>
      <xdr:nvPicPr>
        <xdr:cNvPr id="18" name="Picture 17">
          <a:extLst>
            <a:ext uri="{FF2B5EF4-FFF2-40B4-BE49-F238E27FC236}">
              <a16:creationId xmlns:a16="http://schemas.microsoft.com/office/drawing/2014/main" id="{804A73BB-66B7-4BE2-8041-779CF94A9DE4}"/>
            </a:ext>
          </a:extLst>
        </xdr:cNvPr>
        <xdr:cNvPicPr>
          <a:picLocks noChangeAspect="1"/>
        </xdr:cNvPicPr>
      </xdr:nvPicPr>
      <xdr:blipFill>
        <a:blip xmlns:r="http://schemas.openxmlformats.org/officeDocument/2006/relationships" r:embed="rId13"/>
        <a:stretch>
          <a:fillRect/>
        </a:stretch>
      </xdr:blipFill>
      <xdr:spPr>
        <a:xfrm>
          <a:off x="18897600" y="92035745"/>
          <a:ext cx="9142857" cy="9809524"/>
        </a:xfrm>
        <a:prstGeom prst="rect">
          <a:avLst/>
        </a:prstGeom>
      </xdr:spPr>
    </xdr:pic>
    <xdr:clientData/>
  </xdr:twoCellAnchor>
  <xdr:twoCellAnchor editAs="oneCell">
    <xdr:from>
      <xdr:col>47</xdr:col>
      <xdr:colOff>0</xdr:colOff>
      <xdr:row>511</xdr:row>
      <xdr:rowOff>0</xdr:rowOff>
    </xdr:from>
    <xdr:to>
      <xdr:col>61</xdr:col>
      <xdr:colOff>608457</xdr:colOff>
      <xdr:row>562</xdr:row>
      <xdr:rowOff>94024</xdr:rowOff>
    </xdr:to>
    <xdr:pic>
      <xdr:nvPicPr>
        <xdr:cNvPr id="19" name="Picture 18">
          <a:extLst>
            <a:ext uri="{FF2B5EF4-FFF2-40B4-BE49-F238E27FC236}">
              <a16:creationId xmlns:a16="http://schemas.microsoft.com/office/drawing/2014/main" id="{EC45A395-4C6A-435B-893F-83251BABB2E9}"/>
            </a:ext>
          </a:extLst>
        </xdr:cNvPr>
        <xdr:cNvPicPr>
          <a:picLocks noChangeAspect="1"/>
        </xdr:cNvPicPr>
      </xdr:nvPicPr>
      <xdr:blipFill>
        <a:blip xmlns:r="http://schemas.openxmlformats.org/officeDocument/2006/relationships" r:embed="rId14"/>
        <a:stretch>
          <a:fillRect/>
        </a:stretch>
      </xdr:blipFill>
      <xdr:spPr>
        <a:xfrm>
          <a:off x="28651200" y="97345500"/>
          <a:ext cx="9142857" cy="980952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607314</xdr:colOff>
      <xdr:row>53</xdr:row>
      <xdr:rowOff>1495</xdr:rowOff>
    </xdr:to>
    <xdr:pic>
      <xdr:nvPicPr>
        <xdr:cNvPr id="3" name="Picture 2">
          <a:extLst>
            <a:ext uri="{FF2B5EF4-FFF2-40B4-BE49-F238E27FC236}">
              <a16:creationId xmlns:a16="http://schemas.microsoft.com/office/drawing/2014/main" id="{E8B22247-11D6-4DBA-A4C8-FD100F23799B}"/>
            </a:ext>
          </a:extLst>
        </xdr:cNvPr>
        <xdr:cNvPicPr>
          <a:picLocks noChangeAspect="1"/>
        </xdr:cNvPicPr>
      </xdr:nvPicPr>
      <xdr:blipFill>
        <a:blip xmlns:r="http://schemas.openxmlformats.org/officeDocument/2006/relationships" r:embed="rId1"/>
        <a:stretch>
          <a:fillRect/>
        </a:stretch>
      </xdr:blipFill>
      <xdr:spPr>
        <a:xfrm>
          <a:off x="0" y="0"/>
          <a:ext cx="18285714" cy="980952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2</xdr:col>
      <xdr:colOff>742950</xdr:colOff>
      <xdr:row>6</xdr:row>
      <xdr:rowOff>45720</xdr:rowOff>
    </xdr:from>
    <xdr:to>
      <xdr:col>8</xdr:col>
      <xdr:colOff>472440</xdr:colOff>
      <xdr:row>29</xdr:row>
      <xdr:rowOff>83820</xdr:rowOff>
    </xdr:to>
    <xdr:graphicFrame macro="">
      <xdr:nvGraphicFramePr>
        <xdr:cNvPr id="2" name="Chart 1">
          <a:extLst>
            <a:ext uri="{FF2B5EF4-FFF2-40B4-BE49-F238E27FC236}">
              <a16:creationId xmlns:a16="http://schemas.microsoft.com/office/drawing/2014/main" id="{2F201AB0-B69D-4E7C-81B8-D938A2FEAF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0</xdr:colOff>
      <xdr:row>0</xdr:row>
      <xdr:rowOff>0</xdr:rowOff>
    </xdr:from>
    <xdr:to>
      <xdr:col>43</xdr:col>
      <xdr:colOff>607314</xdr:colOff>
      <xdr:row>54</xdr:row>
      <xdr:rowOff>83633</xdr:rowOff>
    </xdr:to>
    <xdr:pic>
      <xdr:nvPicPr>
        <xdr:cNvPr id="3" name="Picture 2">
          <a:extLst>
            <a:ext uri="{FF2B5EF4-FFF2-40B4-BE49-F238E27FC236}">
              <a16:creationId xmlns:a16="http://schemas.microsoft.com/office/drawing/2014/main" id="{98C3F0E7-6364-4BB4-B18D-93C9092E76F1}"/>
            </a:ext>
          </a:extLst>
        </xdr:cNvPr>
        <xdr:cNvPicPr>
          <a:picLocks noChangeAspect="1"/>
        </xdr:cNvPicPr>
      </xdr:nvPicPr>
      <xdr:blipFill>
        <a:blip xmlns:r="http://schemas.openxmlformats.org/officeDocument/2006/relationships" r:embed="rId2"/>
        <a:stretch>
          <a:fillRect/>
        </a:stretch>
      </xdr:blipFill>
      <xdr:spPr>
        <a:xfrm>
          <a:off x="16116300" y="0"/>
          <a:ext cx="18285714" cy="1037063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381000</xdr:colOff>
      <xdr:row>4</xdr:row>
      <xdr:rowOff>53340</xdr:rowOff>
    </xdr:from>
    <xdr:to>
      <xdr:col>14</xdr:col>
      <xdr:colOff>472440</xdr:colOff>
      <xdr:row>27</xdr:row>
      <xdr:rowOff>137160</xdr:rowOff>
    </xdr:to>
    <xdr:graphicFrame macro="">
      <xdr:nvGraphicFramePr>
        <xdr:cNvPr id="2" name="Chart 1">
          <a:extLst>
            <a:ext uri="{FF2B5EF4-FFF2-40B4-BE49-F238E27FC236}">
              <a16:creationId xmlns:a16="http://schemas.microsoft.com/office/drawing/2014/main" id="{5C278988-021A-4E28-90CC-5EF7E7A81D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565:BA639"/>
  <sheetViews>
    <sheetView topLeftCell="A498" zoomScale="40" zoomScaleNormal="40" workbookViewId="0">
      <selection activeCell="R570" sqref="R570"/>
    </sheetView>
  </sheetViews>
  <sheetFormatPr defaultRowHeight="14.4" x14ac:dyDescent="0.3"/>
  <sheetData>
    <row r="565" spans="2:53" x14ac:dyDescent="0.3">
      <c r="BA565" t="s">
        <v>6</v>
      </c>
    </row>
    <row r="567" spans="2:53" x14ac:dyDescent="0.3">
      <c r="AI567" t="s">
        <v>6</v>
      </c>
    </row>
    <row r="570" spans="2:53" x14ac:dyDescent="0.3">
      <c r="B570" t="s">
        <v>0</v>
      </c>
      <c r="R570" t="s">
        <v>5</v>
      </c>
    </row>
    <row r="571" spans="2:53" x14ac:dyDescent="0.3">
      <c r="B571" t="s">
        <v>1</v>
      </c>
    </row>
    <row r="572" spans="2:53" x14ac:dyDescent="0.3">
      <c r="B572" s="1" t="s">
        <v>2</v>
      </c>
      <c r="C572" s="1"/>
      <c r="D572" s="1"/>
      <c r="E572" s="1"/>
      <c r="F572" s="1"/>
      <c r="G572" s="1"/>
      <c r="H572" s="1"/>
      <c r="I572" s="1"/>
      <c r="J572" s="1"/>
      <c r="K572" s="1"/>
      <c r="L572" s="1"/>
      <c r="M572" s="1"/>
    </row>
    <row r="573" spans="2:53" x14ac:dyDescent="0.3">
      <c r="B573" s="1"/>
      <c r="C573" s="1"/>
      <c r="D573" s="1"/>
      <c r="E573" s="1"/>
      <c r="F573" s="1"/>
      <c r="G573" s="1"/>
      <c r="H573" s="1"/>
      <c r="I573" s="1"/>
      <c r="J573" s="1"/>
      <c r="K573" s="1"/>
      <c r="L573" s="1"/>
      <c r="M573" s="1"/>
    </row>
    <row r="574" spans="2:53" x14ac:dyDescent="0.3">
      <c r="B574" s="1"/>
      <c r="C574" s="1"/>
      <c r="D574" s="1"/>
      <c r="E574" s="1"/>
      <c r="F574" s="1"/>
      <c r="G574" s="1"/>
      <c r="H574" s="1"/>
      <c r="I574" s="1"/>
      <c r="J574" s="1"/>
      <c r="K574" s="1"/>
      <c r="L574" s="1"/>
      <c r="M574" s="1"/>
    </row>
    <row r="575" spans="2:53" x14ac:dyDescent="0.3">
      <c r="B575" s="1"/>
      <c r="C575" s="1"/>
      <c r="D575" s="1"/>
      <c r="E575" s="1"/>
      <c r="F575" s="1"/>
      <c r="G575" s="1"/>
      <c r="H575" s="1"/>
      <c r="I575" s="1"/>
      <c r="J575" s="1"/>
      <c r="K575" s="1"/>
      <c r="L575" s="1"/>
      <c r="M575" s="1"/>
    </row>
    <row r="579" spans="1:1" x14ac:dyDescent="0.3">
      <c r="A579" t="s">
        <v>3</v>
      </c>
    </row>
    <row r="639" spans="1:1" x14ac:dyDescent="0.3">
      <c r="A639" t="s">
        <v>4</v>
      </c>
    </row>
  </sheetData>
  <mergeCells count="1">
    <mergeCell ref="B572:M575"/>
  </mergeCells>
  <pageMargins left="0.7" right="0.7" top="0.75" bottom="0.75" header="0.3" footer="0.3"/>
  <pageSetup paperSize="9" orientation="portrait"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40" zoomScaleNormal="40" workbookViewId="0">
      <selection activeCell="AJ40" sqref="AJ40"/>
    </sheetView>
  </sheetViews>
  <sheetFormatPr defaultRowHeight="14.4" x14ac:dyDescent="0.3"/>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63"/>
  <sheetViews>
    <sheetView zoomScale="40" zoomScaleNormal="40" workbookViewId="0">
      <selection activeCell="S65" sqref="S65"/>
    </sheetView>
  </sheetViews>
  <sheetFormatPr defaultRowHeight="14.4" x14ac:dyDescent="0.3"/>
  <cols>
    <col min="1" max="1" width="15.33203125" bestFit="1" customWidth="1"/>
    <col min="2" max="2" width="15.33203125" customWidth="1"/>
    <col min="3" max="3" width="31.109375" bestFit="1" customWidth="1"/>
    <col min="6" max="6" width="15.33203125" bestFit="1" customWidth="1"/>
    <col min="7" max="7" width="15.33203125" customWidth="1"/>
    <col min="8" max="8" width="33.77734375" bestFit="1" customWidth="1"/>
    <col min="10" max="10" width="15.33203125" bestFit="1" customWidth="1"/>
    <col min="11" max="11" width="15.33203125" customWidth="1"/>
    <col min="12" max="12" width="33.77734375" bestFit="1" customWidth="1"/>
  </cols>
  <sheetData>
    <row r="1" spans="1:12" x14ac:dyDescent="0.3">
      <c r="A1" t="s">
        <v>12</v>
      </c>
    </row>
    <row r="2" spans="1:12" x14ac:dyDescent="0.3">
      <c r="A2" t="s">
        <v>7</v>
      </c>
      <c r="B2" t="s">
        <v>11</v>
      </c>
      <c r="C2" t="s">
        <v>8</v>
      </c>
      <c r="F2" t="s">
        <v>7</v>
      </c>
      <c r="G2" t="s">
        <v>11</v>
      </c>
      <c r="H2" t="s">
        <v>9</v>
      </c>
      <c r="J2" t="s">
        <v>7</v>
      </c>
      <c r="K2" t="s">
        <v>11</v>
      </c>
      <c r="L2" t="s">
        <v>10</v>
      </c>
    </row>
    <row r="3" spans="1:12" x14ac:dyDescent="0.3">
      <c r="A3">
        <v>0</v>
      </c>
      <c r="B3">
        <f>90-180*A3/PI()/5</f>
        <v>90</v>
      </c>
      <c r="C3" s="2">
        <v>3.9361E-16</v>
      </c>
      <c r="F3">
        <v>0</v>
      </c>
      <c r="G3">
        <f>90-180*F3/PI()/5</f>
        <v>90</v>
      </c>
      <c r="H3">
        <v>327094</v>
      </c>
      <c r="J3">
        <v>0</v>
      </c>
      <c r="K3">
        <f>90-180*J3/PI()/5</f>
        <v>90</v>
      </c>
      <c r="L3">
        <v>8259.2929999999997</v>
      </c>
    </row>
    <row r="4" spans="1:12" x14ac:dyDescent="0.3">
      <c r="A4">
        <v>0.13092999999999999</v>
      </c>
      <c r="B4">
        <f t="shared" ref="B4:B63" si="0">90-180*A4/PI()/5</f>
        <v>88.499652717670429</v>
      </c>
      <c r="C4" s="2">
        <v>4.0075E-16</v>
      </c>
      <c r="F4">
        <v>0.16362199999999999</v>
      </c>
      <c r="G4">
        <f t="shared" ref="G4:G51" si="1">90-180*F4/PI()/5</f>
        <v>88.125029992902085</v>
      </c>
      <c r="H4">
        <v>153325</v>
      </c>
      <c r="J4">
        <v>0.16362194999999999</v>
      </c>
      <c r="K4">
        <f t="shared" ref="K4:K51" si="2">90-180*J4/PI()/5</f>
        <v>88.125030565859888</v>
      </c>
      <c r="L4">
        <v>3294.7770999999998</v>
      </c>
    </row>
    <row r="5" spans="1:12" x14ac:dyDescent="0.3">
      <c r="A5">
        <v>0.26185999999999998</v>
      </c>
      <c r="B5">
        <f t="shared" si="0"/>
        <v>86.999305435340858</v>
      </c>
      <c r="C5" s="2">
        <v>8.3820999999999997E-16</v>
      </c>
      <c r="F5">
        <v>0.327239</v>
      </c>
      <c r="G5">
        <f t="shared" si="1"/>
        <v>86.250117281583698</v>
      </c>
      <c r="H5">
        <v>163774</v>
      </c>
      <c r="J5">
        <v>0.3272391</v>
      </c>
      <c r="K5">
        <f t="shared" si="2"/>
        <v>86.250116135668094</v>
      </c>
      <c r="L5">
        <v>2706.3103000000001</v>
      </c>
    </row>
    <row r="6" spans="1:12" x14ac:dyDescent="0.3">
      <c r="A6">
        <v>0.39278999999999997</v>
      </c>
      <c r="B6">
        <f t="shared" si="0"/>
        <v>85.498958153011273</v>
      </c>
      <c r="C6" s="2">
        <v>1.4461999999999999E-15</v>
      </c>
      <c r="F6">
        <v>0.49085600000000001</v>
      </c>
      <c r="G6">
        <f t="shared" si="1"/>
        <v>84.375204570265296</v>
      </c>
      <c r="H6">
        <v>156710</v>
      </c>
      <c r="J6">
        <v>0.49085628999999997</v>
      </c>
      <c r="K6">
        <f t="shared" si="2"/>
        <v>84.375201247110084</v>
      </c>
      <c r="L6">
        <v>2530.6677</v>
      </c>
    </row>
    <row r="7" spans="1:12" x14ac:dyDescent="0.3">
      <c r="A7">
        <v>0.52371999999999996</v>
      </c>
      <c r="B7">
        <f t="shared" si="0"/>
        <v>83.998610870681702</v>
      </c>
      <c r="C7" s="2">
        <v>1.4550999999999999E-15</v>
      </c>
      <c r="F7">
        <v>0.65446800000000005</v>
      </c>
      <c r="G7">
        <f t="shared" si="1"/>
        <v>82.500349154726408</v>
      </c>
      <c r="H7">
        <v>152062</v>
      </c>
      <c r="J7">
        <v>0.65446842000000005</v>
      </c>
      <c r="K7">
        <f t="shared" si="2"/>
        <v>82.500344341880933</v>
      </c>
      <c r="L7">
        <v>2635.2959000000001</v>
      </c>
    </row>
    <row r="8" spans="1:12" x14ac:dyDescent="0.3">
      <c r="A8">
        <v>0.65464999999999995</v>
      </c>
      <c r="B8">
        <f t="shared" si="0"/>
        <v>82.498263588352131</v>
      </c>
      <c r="C8" s="2">
        <v>5.8038999999999995E-16</v>
      </c>
      <c r="F8">
        <v>0.81808800000000004</v>
      </c>
      <c r="G8">
        <f t="shared" si="1"/>
        <v>80.625402065940307</v>
      </c>
      <c r="H8">
        <v>152261</v>
      </c>
      <c r="J8">
        <v>0.81808822999999997</v>
      </c>
      <c r="K8">
        <f t="shared" si="2"/>
        <v>80.62539943033444</v>
      </c>
      <c r="L8">
        <v>2765.3298</v>
      </c>
    </row>
    <row r="9" spans="1:12" x14ac:dyDescent="0.3">
      <c r="A9">
        <v>0.78557999999999995</v>
      </c>
      <c r="B9">
        <f t="shared" si="0"/>
        <v>80.99791630602256</v>
      </c>
      <c r="C9" s="2">
        <v>8.9175999999999992E-16</v>
      </c>
      <c r="F9">
        <v>0.98170100000000005</v>
      </c>
      <c r="G9">
        <f t="shared" si="1"/>
        <v>78.750535191245518</v>
      </c>
      <c r="H9">
        <v>154378</v>
      </c>
      <c r="J9">
        <v>0.98170124999999997</v>
      </c>
      <c r="K9">
        <f t="shared" si="2"/>
        <v>78.750532326456536</v>
      </c>
      <c r="L9">
        <v>2846.4895000000001</v>
      </c>
    </row>
    <row r="10" spans="1:12" x14ac:dyDescent="0.3">
      <c r="A10">
        <v>0.91649999999999998</v>
      </c>
      <c r="B10">
        <f t="shared" si="0"/>
        <v>79.497683615252015</v>
      </c>
      <c r="C10" s="2">
        <v>8.8939000000000004E-16</v>
      </c>
      <c r="F10">
        <v>1.1453199999999999</v>
      </c>
      <c r="G10">
        <f t="shared" si="1"/>
        <v>76.875599561615317</v>
      </c>
      <c r="H10">
        <v>155775</v>
      </c>
      <c r="J10">
        <v>1.1453207999999999</v>
      </c>
      <c r="K10">
        <f t="shared" si="2"/>
        <v>76.875590394290583</v>
      </c>
      <c r="L10">
        <v>2884.6985</v>
      </c>
    </row>
    <row r="11" spans="1:12" x14ac:dyDescent="0.3">
      <c r="A11">
        <v>1.0474000000000001</v>
      </c>
      <c r="B11">
        <f t="shared" si="0"/>
        <v>77.997680107599507</v>
      </c>
      <c r="C11" s="2">
        <v>3.6766000000000003E-17</v>
      </c>
      <c r="F11">
        <v>1.30894</v>
      </c>
      <c r="G11">
        <f t="shared" si="1"/>
        <v>75.000652472829202</v>
      </c>
      <c r="H11">
        <v>155881</v>
      </c>
      <c r="J11">
        <v>1.3089427</v>
      </c>
      <c r="K11">
        <f t="shared" si="2"/>
        <v>75.000621533108273</v>
      </c>
      <c r="L11">
        <v>2897.6028000000001</v>
      </c>
    </row>
    <row r="12" spans="1:12" x14ac:dyDescent="0.3">
      <c r="A12">
        <v>1.1783999999999999</v>
      </c>
      <c r="B12">
        <f t="shared" si="0"/>
        <v>76.496530684356756</v>
      </c>
      <c r="C12" s="2">
        <v>1.8543000000000002E-15</v>
      </c>
      <c r="F12">
        <v>1.47255</v>
      </c>
      <c r="G12">
        <f t="shared" si="1"/>
        <v>73.125819975602127</v>
      </c>
      <c r="H12">
        <v>155543</v>
      </c>
      <c r="J12">
        <v>1.4725528000000001</v>
      </c>
      <c r="K12">
        <f t="shared" si="2"/>
        <v>73.125787889965594</v>
      </c>
      <c r="L12">
        <v>2922.5958999999998</v>
      </c>
    </row>
    <row r="13" spans="1:12" x14ac:dyDescent="0.3">
      <c r="A13">
        <v>1.3092999999999999</v>
      </c>
      <c r="B13">
        <f t="shared" si="0"/>
        <v>74.996527176704262</v>
      </c>
      <c r="C13" s="2">
        <v>1.8616000000000001E-15</v>
      </c>
      <c r="F13">
        <v>1.63618</v>
      </c>
      <c r="G13">
        <f t="shared" si="1"/>
        <v>71.250758295256986</v>
      </c>
      <c r="H13">
        <v>155200</v>
      </c>
      <c r="J13">
        <v>1.6361755</v>
      </c>
      <c r="K13">
        <f t="shared" si="2"/>
        <v>71.250809861458549</v>
      </c>
      <c r="L13">
        <v>2938.2917000000002</v>
      </c>
    </row>
    <row r="14" spans="1:12" x14ac:dyDescent="0.3">
      <c r="A14">
        <v>1.4401999999999999</v>
      </c>
      <c r="B14">
        <f t="shared" si="0"/>
        <v>73.496523669051768</v>
      </c>
      <c r="C14" s="2">
        <v>2.9742000000000001E-16</v>
      </c>
      <c r="F14">
        <v>1.79979</v>
      </c>
      <c r="G14">
        <f t="shared" si="1"/>
        <v>69.375925798029911</v>
      </c>
      <c r="H14">
        <v>154641</v>
      </c>
      <c r="J14">
        <v>1.7997898000000001</v>
      </c>
      <c r="K14">
        <f t="shared" si="2"/>
        <v>69.375928089861091</v>
      </c>
      <c r="L14">
        <v>2949.5391</v>
      </c>
    </row>
    <row r="15" spans="1:12" x14ac:dyDescent="0.3">
      <c r="A15">
        <v>1.5711999999999999</v>
      </c>
      <c r="B15">
        <f t="shared" si="0"/>
        <v>71.995374245809018</v>
      </c>
      <c r="C15" s="2">
        <v>1.4499E-15</v>
      </c>
      <c r="F15">
        <v>1.9634100000000001</v>
      </c>
      <c r="G15">
        <f t="shared" si="1"/>
        <v>67.50097870924381</v>
      </c>
      <c r="H15">
        <v>153790</v>
      </c>
      <c r="J15">
        <v>1.9634092000000001</v>
      </c>
      <c r="K15">
        <f t="shared" si="2"/>
        <v>67.50098787656853</v>
      </c>
      <c r="L15">
        <v>2955.1086</v>
      </c>
    </row>
    <row r="16" spans="1:12" x14ac:dyDescent="0.3">
      <c r="A16">
        <v>1.7020999999999999</v>
      </c>
      <c r="B16">
        <f t="shared" si="0"/>
        <v>70.49537073815651</v>
      </c>
      <c r="C16" s="2">
        <v>1.4451E-15</v>
      </c>
      <c r="F16">
        <v>2.12703</v>
      </c>
      <c r="G16">
        <f t="shared" si="1"/>
        <v>65.626031620457695</v>
      </c>
      <c r="H16">
        <v>152894</v>
      </c>
      <c r="J16">
        <v>2.1270289</v>
      </c>
      <c r="K16">
        <f t="shared" si="2"/>
        <v>65.626044225529199</v>
      </c>
      <c r="L16">
        <v>2966.0592999999999</v>
      </c>
    </row>
    <row r="17" spans="1:12" x14ac:dyDescent="0.3">
      <c r="A17">
        <v>1.833</v>
      </c>
      <c r="B17">
        <f t="shared" si="0"/>
        <v>68.99536723050403</v>
      </c>
      <c r="C17" s="2">
        <v>1.1859999999999999E-16</v>
      </c>
      <c r="F17">
        <v>2.2906399999999998</v>
      </c>
      <c r="G17">
        <f t="shared" si="1"/>
        <v>63.75119912323062</v>
      </c>
      <c r="H17">
        <v>151715</v>
      </c>
      <c r="J17">
        <v>2.2906406000000001</v>
      </c>
      <c r="K17">
        <f t="shared" si="2"/>
        <v>63.75119224773708</v>
      </c>
      <c r="L17">
        <v>2958.1347999999998</v>
      </c>
    </row>
    <row r="18" spans="1:12" x14ac:dyDescent="0.3">
      <c r="A18">
        <v>1.9639</v>
      </c>
      <c r="B18">
        <f t="shared" si="0"/>
        <v>67.495363722851522</v>
      </c>
      <c r="C18" s="2">
        <v>3.1797000000000002E-16</v>
      </c>
      <c r="F18">
        <v>2.45425</v>
      </c>
      <c r="G18">
        <f t="shared" si="1"/>
        <v>61.876366626003545</v>
      </c>
      <c r="H18">
        <v>150063</v>
      </c>
      <c r="J18">
        <v>2.4542546000000001</v>
      </c>
      <c r="K18">
        <f t="shared" si="2"/>
        <v>61.876313913886392</v>
      </c>
      <c r="L18">
        <v>2939.6667000000002</v>
      </c>
    </row>
    <row r="19" spans="1:12" x14ac:dyDescent="0.3">
      <c r="A19">
        <v>2.0949</v>
      </c>
      <c r="B19">
        <f t="shared" si="0"/>
        <v>65.994214299608771</v>
      </c>
      <c r="C19" s="2">
        <v>3.2209000000000002E-16</v>
      </c>
      <c r="F19">
        <v>2.61788</v>
      </c>
      <c r="G19">
        <f t="shared" si="1"/>
        <v>60.001304945658411</v>
      </c>
      <c r="H19">
        <v>148382</v>
      </c>
      <c r="J19">
        <v>2.6178753000000001</v>
      </c>
      <c r="K19">
        <f t="shared" si="2"/>
        <v>60.001358803691154</v>
      </c>
      <c r="L19">
        <v>2931.1931</v>
      </c>
    </row>
    <row r="20" spans="1:12" x14ac:dyDescent="0.3">
      <c r="A20">
        <v>2.2258</v>
      </c>
      <c r="B20">
        <f t="shared" si="0"/>
        <v>64.494210791956277</v>
      </c>
      <c r="C20" s="2">
        <v>1.5735E-15</v>
      </c>
      <c r="F20">
        <v>2.7814999999999999</v>
      </c>
      <c r="G20">
        <f t="shared" si="1"/>
        <v>58.126357856872303</v>
      </c>
      <c r="H20">
        <v>146692</v>
      </c>
      <c r="J20">
        <v>2.7814956</v>
      </c>
      <c r="K20">
        <f t="shared" si="2"/>
        <v>58.126408277158276</v>
      </c>
      <c r="L20">
        <v>2917.8225000000002</v>
      </c>
    </row>
    <row r="21" spans="1:12" x14ac:dyDescent="0.3">
      <c r="A21">
        <v>2.3567</v>
      </c>
      <c r="B21">
        <f t="shared" si="0"/>
        <v>62.994207284303776</v>
      </c>
      <c r="C21" s="2">
        <v>6.7298000000000004E-16</v>
      </c>
      <c r="F21">
        <v>2.9451100000000001</v>
      </c>
      <c r="G21">
        <f t="shared" si="1"/>
        <v>56.251525359645221</v>
      </c>
      <c r="H21">
        <v>144702</v>
      </c>
      <c r="J21">
        <v>2.9451094000000002</v>
      </c>
      <c r="K21">
        <f t="shared" si="2"/>
        <v>56.251532235138768</v>
      </c>
      <c r="L21">
        <v>2891.1765</v>
      </c>
    </row>
    <row r="22" spans="1:12" x14ac:dyDescent="0.3">
      <c r="A22">
        <v>2.4876999999999998</v>
      </c>
      <c r="B22">
        <f t="shared" si="0"/>
        <v>61.493057861061025</v>
      </c>
      <c r="C22" s="2">
        <v>6.7694999999999999E-16</v>
      </c>
      <c r="F22">
        <v>3.10873</v>
      </c>
      <c r="G22">
        <f t="shared" si="1"/>
        <v>54.376578270859113</v>
      </c>
      <c r="H22">
        <v>142305</v>
      </c>
      <c r="J22">
        <v>3.1087319999999998</v>
      </c>
      <c r="K22">
        <f t="shared" si="2"/>
        <v>54.376555352547321</v>
      </c>
      <c r="L22">
        <v>2856.1457999999998</v>
      </c>
    </row>
    <row r="23" spans="1:12" x14ac:dyDescent="0.3">
      <c r="A23">
        <v>2.6185999999999998</v>
      </c>
      <c r="B23">
        <f t="shared" si="0"/>
        <v>59.993054353408532</v>
      </c>
      <c r="C23" s="2">
        <v>1.4010000000000001E-15</v>
      </c>
      <c r="F23">
        <v>3.2723499999999999</v>
      </c>
      <c r="G23">
        <f t="shared" si="1"/>
        <v>52.501631182073012</v>
      </c>
      <c r="H23">
        <v>139676</v>
      </c>
      <c r="J23">
        <v>3.2723463000000002</v>
      </c>
      <c r="K23">
        <f t="shared" si="2"/>
        <v>52.501673580949856</v>
      </c>
      <c r="L23">
        <v>2822.0378000000001</v>
      </c>
    </row>
    <row r="24" spans="1:12" x14ac:dyDescent="0.3">
      <c r="A24">
        <v>2.7494999999999998</v>
      </c>
      <c r="B24">
        <f t="shared" si="0"/>
        <v>58.493050845756031</v>
      </c>
      <c r="C24" s="2">
        <v>8.5487000000000002E-16</v>
      </c>
      <c r="F24">
        <v>3.4359700000000002</v>
      </c>
      <c r="G24">
        <f t="shared" si="1"/>
        <v>50.626684093286904</v>
      </c>
      <c r="H24">
        <v>137126</v>
      </c>
      <c r="J24">
        <v>3.4359674</v>
      </c>
      <c r="K24">
        <f t="shared" si="2"/>
        <v>50.626713887092251</v>
      </c>
      <c r="L24">
        <v>2784.5675999999999</v>
      </c>
    </row>
    <row r="25" spans="1:12" x14ac:dyDescent="0.3">
      <c r="A25">
        <v>2.8803999999999998</v>
      </c>
      <c r="B25">
        <f t="shared" si="0"/>
        <v>56.993047338103537</v>
      </c>
      <c r="C25" s="2">
        <v>8.7195E-16</v>
      </c>
      <c r="F25">
        <v>3.59958</v>
      </c>
      <c r="G25">
        <f t="shared" si="1"/>
        <v>48.751851596059829</v>
      </c>
      <c r="H25">
        <v>134423</v>
      </c>
      <c r="J25">
        <v>3.5995808</v>
      </c>
      <c r="K25">
        <f t="shared" si="2"/>
        <v>48.75184242873511</v>
      </c>
      <c r="L25">
        <v>2741.1122999999998</v>
      </c>
    </row>
    <row r="26" spans="1:12" x14ac:dyDescent="0.3">
      <c r="A26">
        <v>3.0114000000000001</v>
      </c>
      <c r="B26">
        <f t="shared" si="0"/>
        <v>55.491897914860779</v>
      </c>
      <c r="C26" s="2">
        <v>1.0012E-15</v>
      </c>
      <c r="F26">
        <v>3.7631999999999999</v>
      </c>
      <c r="G26">
        <f t="shared" si="1"/>
        <v>46.876904507273721</v>
      </c>
      <c r="H26">
        <v>131377</v>
      </c>
      <c r="J26">
        <v>3.7631972</v>
      </c>
      <c r="K26">
        <f t="shared" si="2"/>
        <v>46.876936592910248</v>
      </c>
      <c r="L26">
        <v>2695.1284000000001</v>
      </c>
    </row>
    <row r="27" spans="1:12" x14ac:dyDescent="0.3">
      <c r="A27">
        <v>3.1423000000000001</v>
      </c>
      <c r="B27">
        <f t="shared" si="0"/>
        <v>53.991894407208278</v>
      </c>
      <c r="C27" s="2">
        <v>5.1729E-17</v>
      </c>
      <c r="F27">
        <v>3.9268200000000002</v>
      </c>
      <c r="G27">
        <f t="shared" si="1"/>
        <v>45.001957418487606</v>
      </c>
      <c r="H27">
        <v>127972</v>
      </c>
      <c r="J27">
        <v>3.9268152999999999</v>
      </c>
      <c r="K27">
        <f t="shared" si="2"/>
        <v>45.002011276520363</v>
      </c>
      <c r="L27">
        <v>2625.7842000000001</v>
      </c>
    </row>
    <row r="28" spans="1:12" x14ac:dyDescent="0.3">
      <c r="A28">
        <v>3.2732000000000001</v>
      </c>
      <c r="B28">
        <f t="shared" si="0"/>
        <v>52.491890899555784</v>
      </c>
      <c r="C28" s="2">
        <v>5.1608999999999997E-17</v>
      </c>
      <c r="F28">
        <v>4.0904299999999996</v>
      </c>
      <c r="G28">
        <f t="shared" si="1"/>
        <v>43.127124921260538</v>
      </c>
      <c r="H28">
        <v>124333</v>
      </c>
      <c r="J28">
        <v>4.0904331000000003</v>
      </c>
      <c r="K28">
        <f t="shared" si="2"/>
        <v>43.127089397877235</v>
      </c>
      <c r="L28">
        <v>2542.5300000000002</v>
      </c>
    </row>
    <row r="29" spans="1:12" x14ac:dyDescent="0.3">
      <c r="A29">
        <v>3.4041999999999999</v>
      </c>
      <c r="B29">
        <f t="shared" si="0"/>
        <v>50.990741476313033</v>
      </c>
      <c r="C29" s="2">
        <v>2.2852999999999999E-16</v>
      </c>
      <c r="F29">
        <v>4.2540500000000003</v>
      </c>
      <c r="G29">
        <f t="shared" si="1"/>
        <v>41.25217783247443</v>
      </c>
      <c r="H29">
        <v>120666</v>
      </c>
      <c r="J29">
        <v>4.2540497999999998</v>
      </c>
      <c r="K29">
        <f t="shared" si="2"/>
        <v>41.25218012430561</v>
      </c>
      <c r="L29">
        <v>2460.7809999999999</v>
      </c>
    </row>
    <row r="30" spans="1:12" x14ac:dyDescent="0.3">
      <c r="A30">
        <v>3.5350999999999999</v>
      </c>
      <c r="B30">
        <f t="shared" si="0"/>
        <v>49.49073796866054</v>
      </c>
      <c r="C30" s="2">
        <v>-1.9817E-16</v>
      </c>
      <c r="F30">
        <v>4.4176599999999997</v>
      </c>
      <c r="G30">
        <f t="shared" si="1"/>
        <v>39.377345335247355</v>
      </c>
      <c r="H30">
        <v>116936</v>
      </c>
      <c r="J30">
        <v>4.4176631000000004</v>
      </c>
      <c r="K30">
        <f t="shared" si="2"/>
        <v>39.377309811864045</v>
      </c>
      <c r="L30">
        <v>2375.6842999999999</v>
      </c>
    </row>
    <row r="31" spans="1:12" x14ac:dyDescent="0.3">
      <c r="A31">
        <v>3.6659999999999999</v>
      </c>
      <c r="B31">
        <f t="shared" si="0"/>
        <v>47.990734461008046</v>
      </c>
      <c r="C31" s="2">
        <v>-1.9803000000000001E-16</v>
      </c>
      <c r="F31">
        <v>4.5812799999999996</v>
      </c>
      <c r="G31">
        <f t="shared" si="1"/>
        <v>37.502398246461247</v>
      </c>
      <c r="H31">
        <v>113030</v>
      </c>
      <c r="J31">
        <v>4.5812844999999998</v>
      </c>
      <c r="K31">
        <f t="shared" si="2"/>
        <v>37.502346680259677</v>
      </c>
      <c r="L31">
        <v>2282.4045000000001</v>
      </c>
    </row>
    <row r="32" spans="1:12" x14ac:dyDescent="0.3">
      <c r="A32">
        <v>3.7968999999999999</v>
      </c>
      <c r="B32">
        <f t="shared" si="0"/>
        <v>46.490730953355545</v>
      </c>
      <c r="C32" s="2">
        <v>1.3505999999999999E-16</v>
      </c>
      <c r="F32">
        <v>4.7449000000000003</v>
      </c>
      <c r="G32">
        <f t="shared" si="1"/>
        <v>35.627451157675125</v>
      </c>
      <c r="H32">
        <v>108740</v>
      </c>
      <c r="J32">
        <v>4.7448987999999996</v>
      </c>
      <c r="K32">
        <f t="shared" si="2"/>
        <v>35.627464908662226</v>
      </c>
      <c r="L32">
        <v>2191.9962999999998</v>
      </c>
    </row>
    <row r="33" spans="1:12" x14ac:dyDescent="0.3">
      <c r="A33">
        <v>3.9279000000000002</v>
      </c>
      <c r="B33">
        <f t="shared" si="0"/>
        <v>44.989581530112787</v>
      </c>
      <c r="C33" s="2">
        <v>8.9836999999999994E-17</v>
      </c>
      <c r="F33">
        <v>4.9085200000000002</v>
      </c>
      <c r="G33">
        <f t="shared" si="1"/>
        <v>33.752504068889024</v>
      </c>
      <c r="H33">
        <v>104157</v>
      </c>
      <c r="J33">
        <v>4.9085216999999997</v>
      </c>
      <c r="K33">
        <f t="shared" si="2"/>
        <v>33.752484588324002</v>
      </c>
      <c r="L33">
        <v>2085.2384999999999</v>
      </c>
    </row>
    <row r="34" spans="1:12" x14ac:dyDescent="0.3">
      <c r="A34">
        <v>4.0587999999999997</v>
      </c>
      <c r="B34">
        <f t="shared" si="0"/>
        <v>43.489578022460293</v>
      </c>
      <c r="C34" s="2">
        <v>8.9394000000000004E-17</v>
      </c>
      <c r="F34">
        <v>5.0721400000000001</v>
      </c>
      <c r="G34">
        <f t="shared" si="1"/>
        <v>31.877556980102931</v>
      </c>
      <c r="H34">
        <v>99554.7</v>
      </c>
      <c r="J34">
        <v>5.0721353999999996</v>
      </c>
      <c r="K34">
        <f t="shared" si="2"/>
        <v>31.877609692220084</v>
      </c>
      <c r="L34">
        <v>1978.076</v>
      </c>
    </row>
    <row r="35" spans="1:12" x14ac:dyDescent="0.3">
      <c r="A35">
        <v>4.1897000000000002</v>
      </c>
      <c r="B35">
        <f t="shared" si="0"/>
        <v>41.989574514807792</v>
      </c>
      <c r="C35" s="2">
        <v>1.8262E-16</v>
      </c>
      <c r="F35">
        <v>5.23576</v>
      </c>
      <c r="G35">
        <f t="shared" si="1"/>
        <v>30.002609891316823</v>
      </c>
      <c r="H35">
        <v>94894.8</v>
      </c>
      <c r="J35">
        <v>5.2357554000000004</v>
      </c>
      <c r="K35">
        <f t="shared" si="2"/>
        <v>30.002662603433961</v>
      </c>
      <c r="L35">
        <v>1873.14</v>
      </c>
    </row>
    <row r="36" spans="1:12" x14ac:dyDescent="0.3">
      <c r="A36">
        <v>4.3207000000000004</v>
      </c>
      <c r="B36">
        <f t="shared" si="0"/>
        <v>40.488425091565034</v>
      </c>
      <c r="C36" s="2">
        <v>5.7650999999999997E-16</v>
      </c>
      <c r="F36">
        <v>5.3993799999999998</v>
      </c>
      <c r="G36">
        <f t="shared" si="1"/>
        <v>28.127662802530722</v>
      </c>
      <c r="H36">
        <v>90007.8</v>
      </c>
      <c r="J36">
        <v>5.3993758999999999</v>
      </c>
      <c r="K36">
        <f t="shared" si="2"/>
        <v>28.127709785069918</v>
      </c>
      <c r="L36">
        <v>1771.8236999999999</v>
      </c>
    </row>
    <row r="37" spans="1:12" x14ac:dyDescent="0.3">
      <c r="A37">
        <v>4.4516</v>
      </c>
      <c r="B37">
        <f t="shared" si="0"/>
        <v>38.98842158391254</v>
      </c>
      <c r="C37" s="2">
        <v>5.7662999999999996E-16</v>
      </c>
      <c r="F37">
        <v>5.5629900000000001</v>
      </c>
      <c r="G37">
        <f t="shared" si="1"/>
        <v>26.252830305303632</v>
      </c>
      <c r="H37">
        <v>84788.6</v>
      </c>
      <c r="J37">
        <v>5.5629897000000001</v>
      </c>
      <c r="K37">
        <f t="shared" si="2"/>
        <v>26.252833743050402</v>
      </c>
      <c r="L37">
        <v>1656.2847999999999</v>
      </c>
    </row>
    <row r="38" spans="1:12" x14ac:dyDescent="0.3">
      <c r="A38">
        <v>4.5824999999999996</v>
      </c>
      <c r="B38">
        <f t="shared" si="0"/>
        <v>37.488418076260054</v>
      </c>
      <c r="C38" s="2">
        <v>4.2006999999999999E-16</v>
      </c>
      <c r="F38">
        <v>5.7266000000000004</v>
      </c>
      <c r="G38">
        <f t="shared" si="1"/>
        <v>24.377997808076557</v>
      </c>
      <c r="H38">
        <v>79532.899999999994</v>
      </c>
      <c r="J38">
        <v>5.7266016000000004</v>
      </c>
      <c r="K38">
        <f t="shared" si="2"/>
        <v>24.377979473427118</v>
      </c>
      <c r="L38">
        <v>1529.2012999999999</v>
      </c>
    </row>
    <row r="39" spans="1:12" x14ac:dyDescent="0.3">
      <c r="A39">
        <v>4.7134999999999998</v>
      </c>
      <c r="B39">
        <f t="shared" si="0"/>
        <v>35.987268653017296</v>
      </c>
      <c r="C39" s="2">
        <v>3.076E-17</v>
      </c>
      <c r="F39">
        <v>5.8902200000000002</v>
      </c>
      <c r="G39">
        <f t="shared" si="1"/>
        <v>22.503050719290442</v>
      </c>
      <c r="H39">
        <v>74355.600000000006</v>
      </c>
      <c r="J39">
        <v>5.8902216000000003</v>
      </c>
      <c r="K39">
        <f t="shared" si="2"/>
        <v>22.503032384640989</v>
      </c>
      <c r="L39">
        <v>1425.1563000000001</v>
      </c>
    </row>
    <row r="40" spans="1:12" x14ac:dyDescent="0.3">
      <c r="A40">
        <v>4.8444000000000003</v>
      </c>
      <c r="B40">
        <f t="shared" si="0"/>
        <v>34.487265145364788</v>
      </c>
      <c r="C40" s="2">
        <v>3.0909000000000001E-17</v>
      </c>
      <c r="F40">
        <v>6.0538400000000001</v>
      </c>
      <c r="G40">
        <f t="shared" si="1"/>
        <v>20.628103630504341</v>
      </c>
      <c r="H40">
        <v>68990.5</v>
      </c>
      <c r="J40">
        <v>6.0538410999999996</v>
      </c>
      <c r="K40">
        <f t="shared" si="2"/>
        <v>20.628091025432852</v>
      </c>
      <c r="L40">
        <v>1318.0831000000001</v>
      </c>
    </row>
    <row r="41" spans="1:12" x14ac:dyDescent="0.3">
      <c r="A41">
        <v>4.9752999999999998</v>
      </c>
      <c r="B41">
        <f t="shared" si="0"/>
        <v>32.987261637712308</v>
      </c>
      <c r="C41" s="2">
        <v>1.4565000000000001E-16</v>
      </c>
      <c r="F41">
        <v>6.21746</v>
      </c>
      <c r="G41">
        <f t="shared" si="1"/>
        <v>18.753156541718226</v>
      </c>
      <c r="H41">
        <v>63647.5</v>
      </c>
      <c r="J41">
        <v>6.2174554000000004</v>
      </c>
      <c r="K41">
        <f t="shared" si="2"/>
        <v>18.753209253835379</v>
      </c>
      <c r="L41">
        <v>1203.6847</v>
      </c>
    </row>
    <row r="42" spans="1:12" x14ac:dyDescent="0.3">
      <c r="A42">
        <v>5.1062000000000003</v>
      </c>
      <c r="B42">
        <f t="shared" si="0"/>
        <v>31.4872581300598</v>
      </c>
      <c r="C42" s="2">
        <v>-8.5504999999999996E-17</v>
      </c>
      <c r="F42">
        <v>6.3810799999999999</v>
      </c>
      <c r="G42">
        <f t="shared" si="1"/>
        <v>16.878209452932126</v>
      </c>
      <c r="H42">
        <v>58321</v>
      </c>
      <c r="J42">
        <v>6.3810782000000001</v>
      </c>
      <c r="K42">
        <f t="shared" si="2"/>
        <v>16.878230079412759</v>
      </c>
      <c r="L42">
        <v>1088.4893</v>
      </c>
    </row>
    <row r="43" spans="1:12" x14ac:dyDescent="0.3">
      <c r="A43">
        <v>5.2371999999999996</v>
      </c>
      <c r="B43">
        <f t="shared" si="0"/>
        <v>29.986108706817063</v>
      </c>
      <c r="C43" s="2">
        <v>-8.5522000000000005E-17</v>
      </c>
      <c r="F43">
        <v>6.5446900000000001</v>
      </c>
      <c r="G43">
        <f t="shared" si="1"/>
        <v>15.00337695570505</v>
      </c>
      <c r="H43">
        <v>52495.3</v>
      </c>
      <c r="J43">
        <v>6.5446882000000004</v>
      </c>
      <c r="K43">
        <f t="shared" si="2"/>
        <v>15.00339758218567</v>
      </c>
      <c r="L43">
        <v>983.74103000000002</v>
      </c>
    </row>
    <row r="44" spans="1:12" x14ac:dyDescent="0.3">
      <c r="A44">
        <v>5.3681000000000001</v>
      </c>
      <c r="B44">
        <f t="shared" si="0"/>
        <v>28.486105199164555</v>
      </c>
      <c r="C44" s="2">
        <v>-6.8048999999999999E-17</v>
      </c>
      <c r="F44">
        <v>6.70831</v>
      </c>
      <c r="G44">
        <f t="shared" si="1"/>
        <v>13.12842986691895</v>
      </c>
      <c r="H44">
        <v>46154</v>
      </c>
      <c r="J44">
        <v>6.7083101000000003</v>
      </c>
      <c r="K44">
        <f t="shared" si="2"/>
        <v>13.128428721003345</v>
      </c>
      <c r="L44">
        <v>884.17949999999996</v>
      </c>
    </row>
    <row r="45" spans="1:12" x14ac:dyDescent="0.3">
      <c r="A45">
        <v>5.4989999999999997</v>
      </c>
      <c r="B45">
        <f t="shared" si="0"/>
        <v>26.986101691512069</v>
      </c>
      <c r="C45" s="2">
        <v>-1.6318E-16</v>
      </c>
      <c r="F45">
        <v>6.8719299999999999</v>
      </c>
      <c r="G45">
        <f t="shared" si="1"/>
        <v>11.253482778132835</v>
      </c>
      <c r="H45">
        <v>39859.800000000003</v>
      </c>
      <c r="J45">
        <v>6.8719295999999996</v>
      </c>
      <c r="K45">
        <f t="shared" si="2"/>
        <v>11.253487361795209</v>
      </c>
      <c r="L45">
        <v>793.21776999999997</v>
      </c>
    </row>
    <row r="46" spans="1:12" x14ac:dyDescent="0.3">
      <c r="A46">
        <v>5.63</v>
      </c>
      <c r="B46">
        <f t="shared" si="0"/>
        <v>25.484952268269311</v>
      </c>
      <c r="C46" s="2">
        <v>-1.6256E-16</v>
      </c>
      <c r="F46">
        <v>7.0355400000000001</v>
      </c>
      <c r="G46">
        <f t="shared" si="1"/>
        <v>9.3786502809057595</v>
      </c>
      <c r="H46">
        <v>32856.800000000003</v>
      </c>
      <c r="J46">
        <v>7.0355425</v>
      </c>
      <c r="K46">
        <f t="shared" si="2"/>
        <v>9.3786216330159959</v>
      </c>
      <c r="L46">
        <v>717.88738999999998</v>
      </c>
    </row>
    <row r="47" spans="1:12" x14ac:dyDescent="0.3">
      <c r="A47">
        <v>5.7609000000000004</v>
      </c>
      <c r="B47">
        <f t="shared" si="0"/>
        <v>23.984948760616803</v>
      </c>
      <c r="C47" s="2">
        <v>-7.5795999999999999E-17</v>
      </c>
      <c r="F47">
        <v>7.19916</v>
      </c>
      <c r="G47">
        <f t="shared" si="1"/>
        <v>7.5037031921196586</v>
      </c>
      <c r="H47">
        <v>21074.799999999999</v>
      </c>
      <c r="J47">
        <v>7.1991624999999999</v>
      </c>
      <c r="K47">
        <f t="shared" si="2"/>
        <v>7.5036745442298951</v>
      </c>
      <c r="L47">
        <v>571.40002000000004</v>
      </c>
    </row>
    <row r="48" spans="1:12" x14ac:dyDescent="0.3">
      <c r="A48">
        <v>5.8917999999999999</v>
      </c>
      <c r="B48">
        <f t="shared" si="0"/>
        <v>22.484945252964323</v>
      </c>
      <c r="C48" s="2">
        <v>4.3835000000000001E-17</v>
      </c>
      <c r="F48">
        <v>7.3627700000000003</v>
      </c>
      <c r="G48">
        <f t="shared" si="1"/>
        <v>5.6288706948925693</v>
      </c>
      <c r="H48">
        <v>48.886099999999999</v>
      </c>
      <c r="J48">
        <v>7.3627748000000004</v>
      </c>
      <c r="K48">
        <f t="shared" si="2"/>
        <v>5.6288156909442222</v>
      </c>
      <c r="L48">
        <v>178.10368</v>
      </c>
    </row>
    <row r="49" spans="1:12" x14ac:dyDescent="0.3">
      <c r="A49">
        <v>6.0227000000000004</v>
      </c>
      <c r="B49">
        <f t="shared" si="0"/>
        <v>20.984941745311815</v>
      </c>
      <c r="C49" s="2">
        <v>4.3837999999999997E-17</v>
      </c>
      <c r="F49">
        <v>7.5263900000000001</v>
      </c>
      <c r="G49">
        <f t="shared" si="1"/>
        <v>3.7539236061064685</v>
      </c>
      <c r="H49">
        <v>-25040.5</v>
      </c>
      <c r="J49">
        <v>7.5263920000000004</v>
      </c>
      <c r="K49">
        <f t="shared" si="2"/>
        <v>3.7539006877946406</v>
      </c>
      <c r="L49">
        <v>-703.13116000000002</v>
      </c>
    </row>
    <row r="50" spans="1:12" x14ac:dyDescent="0.3">
      <c r="A50">
        <v>6.1536999999999997</v>
      </c>
      <c r="B50">
        <f t="shared" si="0"/>
        <v>19.483792322069064</v>
      </c>
      <c r="C50" s="2">
        <v>2.6940999999999999E-17</v>
      </c>
      <c r="F50">
        <v>7.69001</v>
      </c>
      <c r="G50">
        <f t="shared" si="1"/>
        <v>1.8789765173203534</v>
      </c>
      <c r="H50">
        <v>-35593.4</v>
      </c>
      <c r="J50">
        <v>7.6900091000000002</v>
      </c>
      <c r="K50">
        <f t="shared" si="2"/>
        <v>1.8789868305606774</v>
      </c>
      <c r="L50">
        <v>-1678.0018</v>
      </c>
    </row>
    <row r="51" spans="1:12" x14ac:dyDescent="0.3">
      <c r="A51">
        <v>6.2846000000000002</v>
      </c>
      <c r="B51">
        <f t="shared" si="0"/>
        <v>17.983788814416556</v>
      </c>
      <c r="C51" s="2">
        <v>-1.676E-16</v>
      </c>
      <c r="F51">
        <v>7.8536299999999999</v>
      </c>
      <c r="G51">
        <f t="shared" si="1"/>
        <v>4.029428534266799E-3</v>
      </c>
      <c r="H51">
        <v>-49753.5</v>
      </c>
      <c r="J51">
        <v>7.853631</v>
      </c>
      <c r="K51">
        <f t="shared" si="2"/>
        <v>4.0179693783528592E-3</v>
      </c>
      <c r="L51">
        <v>-2962.6248000000001</v>
      </c>
    </row>
    <row r="52" spans="1:12" x14ac:dyDescent="0.3">
      <c r="A52">
        <v>6.4154999999999998</v>
      </c>
      <c r="B52">
        <f t="shared" si="0"/>
        <v>16.483785306764076</v>
      </c>
      <c r="C52" s="2">
        <v>-1.6723000000000001E-16</v>
      </c>
    </row>
    <row r="53" spans="1:12" x14ac:dyDescent="0.3">
      <c r="A53">
        <v>6.5465</v>
      </c>
      <c r="B53">
        <f t="shared" si="0"/>
        <v>14.982635883521326</v>
      </c>
      <c r="C53" s="2">
        <v>-2.4700999999999999E-16</v>
      </c>
    </row>
    <row r="54" spans="1:12" x14ac:dyDescent="0.3">
      <c r="A54">
        <v>6.6773999999999996</v>
      </c>
      <c r="B54">
        <f t="shared" si="0"/>
        <v>13.482632375868818</v>
      </c>
      <c r="C54" s="2">
        <v>-4.2401000000000001E-16</v>
      </c>
    </row>
    <row r="55" spans="1:12" x14ac:dyDescent="0.3">
      <c r="A55">
        <v>6.8083</v>
      </c>
      <c r="B55">
        <f t="shared" si="0"/>
        <v>11.982628868216324</v>
      </c>
      <c r="C55" s="2">
        <v>-4.2523999999999998E-16</v>
      </c>
    </row>
    <row r="56" spans="1:12" x14ac:dyDescent="0.3">
      <c r="A56">
        <v>6.9393000000000002</v>
      </c>
      <c r="B56">
        <f t="shared" si="0"/>
        <v>10.481479444973559</v>
      </c>
      <c r="C56" s="2">
        <v>-3.9140999999999998E-16</v>
      </c>
    </row>
    <row r="57" spans="1:12" x14ac:dyDescent="0.3">
      <c r="A57">
        <v>7.0701999999999998</v>
      </c>
      <c r="B57">
        <f t="shared" si="0"/>
        <v>8.9814759373210791</v>
      </c>
      <c r="C57" s="2">
        <v>-3.2382E-16</v>
      </c>
    </row>
    <row r="58" spans="1:12" x14ac:dyDescent="0.3">
      <c r="A58">
        <v>7.2011000000000003</v>
      </c>
      <c r="B58">
        <f t="shared" si="0"/>
        <v>7.4814724296685711</v>
      </c>
      <c r="C58" s="2">
        <v>-3.2153000000000002E-16</v>
      </c>
    </row>
    <row r="59" spans="1:12" x14ac:dyDescent="0.3">
      <c r="A59">
        <v>7.3319999999999999</v>
      </c>
      <c r="B59">
        <f t="shared" si="0"/>
        <v>5.9814689220160915</v>
      </c>
      <c r="C59" s="2">
        <v>-2.3678000000000002E-16</v>
      </c>
    </row>
    <row r="60" spans="1:12" x14ac:dyDescent="0.3">
      <c r="A60">
        <v>7.4630000000000001</v>
      </c>
      <c r="B60">
        <f t="shared" si="0"/>
        <v>4.4803194987733264</v>
      </c>
      <c r="C60" s="2">
        <v>2.6307E-16</v>
      </c>
    </row>
    <row r="61" spans="1:12" x14ac:dyDescent="0.3">
      <c r="A61">
        <v>7.5932000000000004</v>
      </c>
      <c r="B61">
        <f t="shared" si="0"/>
        <v>2.9883374002526608</v>
      </c>
      <c r="C61" s="2">
        <v>2.6436000000000002E-16</v>
      </c>
    </row>
    <row r="62" spans="1:12" x14ac:dyDescent="0.3">
      <c r="A62">
        <v>7.7234999999999996</v>
      </c>
      <c r="B62">
        <f t="shared" si="0"/>
        <v>1.4952093861417382</v>
      </c>
      <c r="C62" s="2">
        <v>2.5337999999999999E-16</v>
      </c>
    </row>
    <row r="63" spans="1:12" x14ac:dyDescent="0.3">
      <c r="A63">
        <v>7.8537999999999997</v>
      </c>
      <c r="B63">
        <f t="shared" si="0"/>
        <v>2.0813720308012762E-3</v>
      </c>
      <c r="C63" s="2">
        <v>3.1125999999999999E-17</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2"/>
  <sheetViews>
    <sheetView tabSelected="1" zoomScale="85" zoomScaleNormal="85" workbookViewId="0">
      <selection activeCell="V12" sqref="V12"/>
    </sheetView>
  </sheetViews>
  <sheetFormatPr defaultRowHeight="14.4" x14ac:dyDescent="0.3"/>
  <sheetData>
    <row r="1" spans="1:13" x14ac:dyDescent="0.3">
      <c r="A1" t="s">
        <v>14</v>
      </c>
      <c r="B1" t="s">
        <v>11</v>
      </c>
      <c r="C1" t="s">
        <v>16</v>
      </c>
      <c r="F1" t="s">
        <v>14</v>
      </c>
      <c r="G1" t="s">
        <v>11</v>
      </c>
      <c r="H1" t="s">
        <v>15</v>
      </c>
      <c r="K1" t="s">
        <v>14</v>
      </c>
      <c r="L1" t="s">
        <v>11</v>
      </c>
      <c r="M1" t="s">
        <v>13</v>
      </c>
    </row>
    <row r="2" spans="1:13" x14ac:dyDescent="0.3">
      <c r="A2">
        <v>0</v>
      </c>
      <c r="B2">
        <f>90-180*A2/PI()/5</f>
        <v>90</v>
      </c>
      <c r="C2" s="2">
        <v>664080</v>
      </c>
      <c r="F2">
        <v>0</v>
      </c>
      <c r="G2">
        <f>90-180*F2/PI()/5</f>
        <v>90</v>
      </c>
      <c r="H2" s="2">
        <v>1001000</v>
      </c>
      <c r="K2">
        <v>0</v>
      </c>
      <c r="L2">
        <f>90-180*K2/PI()/5</f>
        <v>90</v>
      </c>
      <c r="M2">
        <v>675670</v>
      </c>
    </row>
    <row r="3" spans="1:13" x14ac:dyDescent="0.3">
      <c r="A3">
        <v>0.13092999999999999</v>
      </c>
      <c r="B3">
        <f t="shared" ref="B3:B62" si="0">90-180*A3/PI()/5</f>
        <v>88.499652717670429</v>
      </c>
      <c r="C3" s="2">
        <v>643850</v>
      </c>
      <c r="F3">
        <v>0.16362199999999999</v>
      </c>
      <c r="G3">
        <f t="shared" ref="G3:G50" si="1">90-180*F3/PI()/5</f>
        <v>88.125029992902085</v>
      </c>
      <c r="H3">
        <v>982837</v>
      </c>
      <c r="K3">
        <v>0.16362199999999999</v>
      </c>
      <c r="L3">
        <f t="shared" ref="L3:L50" si="2">90-180*K3/PI()/5</f>
        <v>88.125029992902085</v>
      </c>
      <c r="M3">
        <v>646735</v>
      </c>
    </row>
    <row r="4" spans="1:13" x14ac:dyDescent="0.3">
      <c r="A4">
        <v>0.26185999999999998</v>
      </c>
      <c r="B4">
        <f t="shared" si="0"/>
        <v>86.999305435340858</v>
      </c>
      <c r="C4" s="2">
        <v>618660</v>
      </c>
      <c r="F4">
        <v>0.327239</v>
      </c>
      <c r="G4">
        <f t="shared" si="1"/>
        <v>86.250117281583698</v>
      </c>
      <c r="H4">
        <v>948759</v>
      </c>
      <c r="K4">
        <v>0.327239</v>
      </c>
      <c r="L4">
        <f t="shared" si="2"/>
        <v>86.250117281583698</v>
      </c>
      <c r="M4">
        <v>608936</v>
      </c>
    </row>
    <row r="5" spans="1:13" x14ac:dyDescent="0.3">
      <c r="A5">
        <v>0.39278999999999997</v>
      </c>
      <c r="B5">
        <f t="shared" si="0"/>
        <v>85.498958153011273</v>
      </c>
      <c r="C5" s="2">
        <v>588760</v>
      </c>
      <c r="F5">
        <v>0.49085600000000001</v>
      </c>
      <c r="G5">
        <f t="shared" si="1"/>
        <v>84.375204570265296</v>
      </c>
      <c r="H5">
        <v>909127</v>
      </c>
      <c r="K5">
        <v>0.49085600000000001</v>
      </c>
      <c r="L5">
        <f t="shared" si="2"/>
        <v>84.375204570265296</v>
      </c>
      <c r="M5">
        <v>578018</v>
      </c>
    </row>
    <row r="6" spans="1:13" x14ac:dyDescent="0.3">
      <c r="A6">
        <v>0.52371999999999996</v>
      </c>
      <c r="B6">
        <f t="shared" si="0"/>
        <v>83.998610870681702</v>
      </c>
      <c r="C6" s="2">
        <v>571330</v>
      </c>
      <c r="F6">
        <v>0.65446800000000005</v>
      </c>
      <c r="G6">
        <f t="shared" si="1"/>
        <v>82.500349154726408</v>
      </c>
      <c r="H6">
        <v>880689</v>
      </c>
      <c r="K6">
        <v>0.65446800000000005</v>
      </c>
      <c r="L6">
        <f t="shared" si="2"/>
        <v>82.500349154726408</v>
      </c>
      <c r="M6">
        <v>549374</v>
      </c>
    </row>
    <row r="7" spans="1:13" x14ac:dyDescent="0.3">
      <c r="A7">
        <v>0.65464999999999995</v>
      </c>
      <c r="B7">
        <f t="shared" si="0"/>
        <v>82.498263588352131</v>
      </c>
      <c r="C7" s="2">
        <v>548690</v>
      </c>
      <c r="F7">
        <v>0.81808800000000004</v>
      </c>
      <c r="G7">
        <f t="shared" si="1"/>
        <v>80.625402065940307</v>
      </c>
      <c r="H7">
        <v>867600</v>
      </c>
      <c r="K7">
        <v>0.81808800000000004</v>
      </c>
      <c r="L7">
        <f t="shared" si="2"/>
        <v>80.625402065940307</v>
      </c>
      <c r="M7">
        <v>521850</v>
      </c>
    </row>
    <row r="8" spans="1:13" x14ac:dyDescent="0.3">
      <c r="A8">
        <v>0.78557999999999995</v>
      </c>
      <c r="B8">
        <f t="shared" si="0"/>
        <v>80.99791630602256</v>
      </c>
      <c r="C8" s="2">
        <v>522220</v>
      </c>
      <c r="F8">
        <v>0.98170100000000005</v>
      </c>
      <c r="G8">
        <f t="shared" si="1"/>
        <v>78.750535191245518</v>
      </c>
      <c r="H8">
        <v>859433</v>
      </c>
      <c r="K8">
        <v>0.98170100000000005</v>
      </c>
      <c r="L8">
        <f t="shared" si="2"/>
        <v>78.750535191245518</v>
      </c>
      <c r="M8">
        <v>495472</v>
      </c>
    </row>
    <row r="9" spans="1:13" x14ac:dyDescent="0.3">
      <c r="A9">
        <v>0.91649999999999998</v>
      </c>
      <c r="B9">
        <f t="shared" si="0"/>
        <v>79.497683615252015</v>
      </c>
      <c r="C9" s="2">
        <v>506370</v>
      </c>
      <c r="F9">
        <v>1.1453199999999999</v>
      </c>
      <c r="G9">
        <f t="shared" si="1"/>
        <v>76.875599561615317</v>
      </c>
      <c r="H9">
        <v>847772</v>
      </c>
      <c r="K9">
        <v>1.1453199999999999</v>
      </c>
      <c r="L9">
        <f t="shared" si="2"/>
        <v>76.875599561615317</v>
      </c>
      <c r="M9">
        <v>470299</v>
      </c>
    </row>
    <row r="10" spans="1:13" x14ac:dyDescent="0.3">
      <c r="A10">
        <v>1.0474000000000001</v>
      </c>
      <c r="B10">
        <f t="shared" si="0"/>
        <v>77.997680107599507</v>
      </c>
      <c r="C10" s="2">
        <v>486020</v>
      </c>
      <c r="F10">
        <v>1.30894</v>
      </c>
      <c r="G10">
        <f t="shared" si="1"/>
        <v>75.000652472829202</v>
      </c>
      <c r="H10">
        <v>832133</v>
      </c>
      <c r="K10">
        <v>1.30894</v>
      </c>
      <c r="L10">
        <f t="shared" si="2"/>
        <v>75.000652472829202</v>
      </c>
      <c r="M10">
        <v>446411</v>
      </c>
    </row>
    <row r="11" spans="1:13" x14ac:dyDescent="0.3">
      <c r="A11">
        <v>1.1783999999999999</v>
      </c>
      <c r="B11">
        <f t="shared" si="0"/>
        <v>76.496530684356756</v>
      </c>
      <c r="C11" s="2">
        <v>462160</v>
      </c>
      <c r="F11">
        <v>1.47255</v>
      </c>
      <c r="G11">
        <f t="shared" si="1"/>
        <v>73.125819975602127</v>
      </c>
      <c r="H11">
        <v>815778</v>
      </c>
      <c r="K11">
        <v>1.47255</v>
      </c>
      <c r="L11">
        <f t="shared" si="2"/>
        <v>73.125819975602127</v>
      </c>
      <c r="M11">
        <v>423705</v>
      </c>
    </row>
    <row r="12" spans="1:13" x14ac:dyDescent="0.3">
      <c r="A12">
        <v>1.3092999999999999</v>
      </c>
      <c r="B12">
        <f t="shared" si="0"/>
        <v>74.996527176704262</v>
      </c>
      <c r="C12" s="2">
        <v>447880</v>
      </c>
      <c r="F12">
        <v>1.63618</v>
      </c>
      <c r="G12">
        <f t="shared" si="1"/>
        <v>71.250758295256986</v>
      </c>
      <c r="H12">
        <v>800134</v>
      </c>
      <c r="K12">
        <v>1.63618</v>
      </c>
      <c r="L12">
        <f t="shared" si="2"/>
        <v>71.250758295256986</v>
      </c>
      <c r="M12">
        <v>402108</v>
      </c>
    </row>
    <row r="13" spans="1:13" x14ac:dyDescent="0.3">
      <c r="A13">
        <v>1.4401999999999999</v>
      </c>
      <c r="B13">
        <f t="shared" si="0"/>
        <v>73.496523669051768</v>
      </c>
      <c r="C13" s="2">
        <v>429710</v>
      </c>
      <c r="F13">
        <v>1.79979</v>
      </c>
      <c r="G13">
        <f t="shared" si="1"/>
        <v>69.375925798029911</v>
      </c>
      <c r="H13">
        <v>784254</v>
      </c>
      <c r="K13">
        <v>1.79979</v>
      </c>
      <c r="L13">
        <f t="shared" si="2"/>
        <v>69.375925798029911</v>
      </c>
      <c r="M13">
        <v>381545</v>
      </c>
    </row>
    <row r="14" spans="1:13" x14ac:dyDescent="0.3">
      <c r="A14">
        <v>1.5711999999999999</v>
      </c>
      <c r="B14">
        <f t="shared" si="0"/>
        <v>71.995374245809018</v>
      </c>
      <c r="C14" s="2">
        <v>408200</v>
      </c>
      <c r="F14">
        <v>1.9634100000000001</v>
      </c>
      <c r="G14">
        <f t="shared" si="1"/>
        <v>67.50097870924381</v>
      </c>
      <c r="H14">
        <v>767896</v>
      </c>
      <c r="K14">
        <v>1.9634100000000001</v>
      </c>
      <c r="L14">
        <f t="shared" si="2"/>
        <v>67.50097870924381</v>
      </c>
      <c r="M14">
        <v>362015</v>
      </c>
    </row>
    <row r="15" spans="1:13" x14ac:dyDescent="0.3">
      <c r="A15">
        <v>1.7020999999999999</v>
      </c>
      <c r="B15">
        <f t="shared" si="0"/>
        <v>70.49537073815651</v>
      </c>
      <c r="C15" s="2">
        <v>395670</v>
      </c>
      <c r="F15">
        <v>2.12703</v>
      </c>
      <c r="G15">
        <f t="shared" si="1"/>
        <v>65.626031620457695</v>
      </c>
      <c r="H15">
        <v>752040</v>
      </c>
      <c r="K15">
        <v>2.12703</v>
      </c>
      <c r="L15">
        <f t="shared" si="2"/>
        <v>65.626031620457695</v>
      </c>
      <c r="M15">
        <v>343512</v>
      </c>
    </row>
    <row r="16" spans="1:13" x14ac:dyDescent="0.3">
      <c r="A16">
        <v>1.833</v>
      </c>
      <c r="B16">
        <f t="shared" si="0"/>
        <v>68.99536723050403</v>
      </c>
      <c r="C16" s="2">
        <v>379180</v>
      </c>
      <c r="F16">
        <v>2.2906399999999998</v>
      </c>
      <c r="G16">
        <f t="shared" si="1"/>
        <v>63.75119912323062</v>
      </c>
      <c r="H16">
        <v>735723</v>
      </c>
      <c r="K16">
        <v>2.2906399999999998</v>
      </c>
      <c r="L16">
        <f t="shared" si="2"/>
        <v>63.75119912323062</v>
      </c>
      <c r="M16">
        <v>325969</v>
      </c>
    </row>
    <row r="17" spans="1:13" x14ac:dyDescent="0.3">
      <c r="A17">
        <v>1.9639</v>
      </c>
      <c r="B17">
        <f t="shared" si="0"/>
        <v>67.495363722851522</v>
      </c>
      <c r="C17" s="2">
        <v>360380</v>
      </c>
      <c r="F17">
        <v>2.45425</v>
      </c>
      <c r="G17">
        <f t="shared" si="1"/>
        <v>61.876366626003545</v>
      </c>
      <c r="H17">
        <v>718386</v>
      </c>
      <c r="K17">
        <v>2.45425</v>
      </c>
      <c r="L17">
        <f t="shared" si="2"/>
        <v>61.876366626003545</v>
      </c>
      <c r="M17">
        <v>309429</v>
      </c>
    </row>
    <row r="18" spans="1:13" x14ac:dyDescent="0.3">
      <c r="A18">
        <v>2.0949</v>
      </c>
      <c r="B18">
        <f t="shared" si="0"/>
        <v>65.994214299608771</v>
      </c>
      <c r="C18" s="2">
        <v>348870</v>
      </c>
      <c r="F18">
        <v>2.61788</v>
      </c>
      <c r="G18">
        <f t="shared" si="1"/>
        <v>60.001304945658411</v>
      </c>
      <c r="H18">
        <v>701284</v>
      </c>
      <c r="K18">
        <v>2.61788</v>
      </c>
      <c r="L18">
        <f t="shared" si="2"/>
        <v>60.001304945658411</v>
      </c>
      <c r="M18">
        <v>293905</v>
      </c>
    </row>
    <row r="19" spans="1:13" x14ac:dyDescent="0.3">
      <c r="A19">
        <v>2.2258</v>
      </c>
      <c r="B19">
        <f t="shared" si="0"/>
        <v>64.494210791956277</v>
      </c>
      <c r="C19" s="2">
        <v>334530</v>
      </c>
      <c r="F19">
        <v>2.7814999999999999</v>
      </c>
      <c r="G19">
        <f t="shared" si="1"/>
        <v>58.126357856872303</v>
      </c>
      <c r="H19">
        <v>684805</v>
      </c>
      <c r="K19">
        <v>2.7814999999999999</v>
      </c>
      <c r="L19">
        <f t="shared" si="2"/>
        <v>58.126357856872303</v>
      </c>
      <c r="M19">
        <v>279393</v>
      </c>
    </row>
    <row r="20" spans="1:13" x14ac:dyDescent="0.3">
      <c r="A20">
        <v>2.3567</v>
      </c>
      <c r="B20">
        <f t="shared" si="0"/>
        <v>62.994207284303776</v>
      </c>
      <c r="C20" s="2">
        <v>317780</v>
      </c>
      <c r="F20">
        <v>2.9451100000000001</v>
      </c>
      <c r="G20">
        <f t="shared" si="1"/>
        <v>56.251525359645221</v>
      </c>
      <c r="H20">
        <v>668147</v>
      </c>
      <c r="K20">
        <v>2.9451100000000001</v>
      </c>
      <c r="L20">
        <f t="shared" si="2"/>
        <v>56.251525359645221</v>
      </c>
      <c r="M20">
        <v>265863</v>
      </c>
    </row>
    <row r="21" spans="1:13" x14ac:dyDescent="0.3">
      <c r="A21">
        <v>2.4876999999999998</v>
      </c>
      <c r="B21">
        <f t="shared" si="0"/>
        <v>61.493057861061025</v>
      </c>
      <c r="C21" s="2">
        <v>307880</v>
      </c>
      <c r="F21">
        <v>3.10873</v>
      </c>
      <c r="G21">
        <f t="shared" si="1"/>
        <v>54.376578270859113</v>
      </c>
      <c r="H21">
        <v>650165</v>
      </c>
      <c r="K21">
        <v>3.10873</v>
      </c>
      <c r="L21">
        <f t="shared" si="2"/>
        <v>54.376578270859113</v>
      </c>
      <c r="M21">
        <v>253328</v>
      </c>
    </row>
    <row r="22" spans="1:13" x14ac:dyDescent="0.3">
      <c r="A22">
        <v>2.6185999999999998</v>
      </c>
      <c r="B22">
        <f t="shared" si="0"/>
        <v>59.993054353408532</v>
      </c>
      <c r="C22" s="2">
        <v>295440</v>
      </c>
      <c r="F22">
        <v>3.2723499999999999</v>
      </c>
      <c r="G22">
        <f t="shared" si="1"/>
        <v>52.501631182073012</v>
      </c>
      <c r="H22">
        <v>631948</v>
      </c>
      <c r="K22">
        <v>3.2723499999999999</v>
      </c>
      <c r="L22">
        <f t="shared" si="2"/>
        <v>52.501631182073012</v>
      </c>
      <c r="M22">
        <v>241858</v>
      </c>
    </row>
    <row r="23" spans="1:13" x14ac:dyDescent="0.3">
      <c r="A23">
        <v>2.7494999999999998</v>
      </c>
      <c r="B23">
        <f t="shared" si="0"/>
        <v>58.493050845756031</v>
      </c>
      <c r="C23" s="2">
        <v>280740</v>
      </c>
      <c r="F23">
        <v>3.4359700000000002</v>
      </c>
      <c r="G23">
        <f t="shared" si="1"/>
        <v>50.626684093286904</v>
      </c>
      <c r="H23">
        <v>614832</v>
      </c>
      <c r="K23">
        <v>3.4359700000000002</v>
      </c>
      <c r="L23">
        <f t="shared" si="2"/>
        <v>50.626684093286904</v>
      </c>
      <c r="M23">
        <v>231424</v>
      </c>
    </row>
    <row r="24" spans="1:13" x14ac:dyDescent="0.3">
      <c r="A24">
        <v>2.8803999999999998</v>
      </c>
      <c r="B24">
        <f t="shared" si="0"/>
        <v>56.993047338103537</v>
      </c>
      <c r="C24" s="2">
        <v>272600</v>
      </c>
      <c r="F24">
        <v>3.59958</v>
      </c>
      <c r="G24">
        <f t="shared" si="1"/>
        <v>48.751851596059829</v>
      </c>
      <c r="H24">
        <v>597546</v>
      </c>
      <c r="K24">
        <v>3.59958</v>
      </c>
      <c r="L24">
        <f t="shared" si="2"/>
        <v>48.751851596059829</v>
      </c>
      <c r="M24">
        <v>222009</v>
      </c>
    </row>
    <row r="25" spans="1:13" x14ac:dyDescent="0.3">
      <c r="A25">
        <v>3.0114000000000001</v>
      </c>
      <c r="B25">
        <f t="shared" si="0"/>
        <v>55.491897914860779</v>
      </c>
      <c r="C25" s="2">
        <v>262190</v>
      </c>
      <c r="F25">
        <v>3.7631999999999999</v>
      </c>
      <c r="G25">
        <f t="shared" si="1"/>
        <v>46.876904507273721</v>
      </c>
      <c r="H25">
        <v>579404</v>
      </c>
      <c r="K25">
        <v>3.7631999999999999</v>
      </c>
      <c r="L25">
        <f t="shared" si="2"/>
        <v>46.876904507273721</v>
      </c>
      <c r="M25">
        <v>213639</v>
      </c>
    </row>
    <row r="26" spans="1:13" x14ac:dyDescent="0.3">
      <c r="A26">
        <v>3.1423000000000001</v>
      </c>
      <c r="B26">
        <f t="shared" si="0"/>
        <v>53.991894407208278</v>
      </c>
      <c r="C26" s="2">
        <v>249660</v>
      </c>
      <c r="F26">
        <v>3.9268200000000002</v>
      </c>
      <c r="G26">
        <f t="shared" si="1"/>
        <v>45.001957418487606</v>
      </c>
      <c r="H26">
        <v>560703</v>
      </c>
      <c r="K26">
        <v>3.9268200000000002</v>
      </c>
      <c r="L26">
        <f t="shared" si="2"/>
        <v>45.001957418487606</v>
      </c>
      <c r="M26">
        <v>206304</v>
      </c>
    </row>
    <row r="27" spans="1:13" x14ac:dyDescent="0.3">
      <c r="A27">
        <v>3.2732000000000001</v>
      </c>
      <c r="B27">
        <f t="shared" si="0"/>
        <v>52.491890899555784</v>
      </c>
      <c r="C27" s="2">
        <v>243190</v>
      </c>
      <c r="F27">
        <v>4.0904299999999996</v>
      </c>
      <c r="G27">
        <f t="shared" si="1"/>
        <v>43.127124921260538</v>
      </c>
      <c r="H27">
        <v>541854</v>
      </c>
      <c r="K27">
        <v>4.0904299999999996</v>
      </c>
      <c r="L27">
        <f t="shared" si="2"/>
        <v>43.127124921260538</v>
      </c>
      <c r="M27">
        <v>199964</v>
      </c>
    </row>
    <row r="28" spans="1:13" x14ac:dyDescent="0.3">
      <c r="A28">
        <v>3.4041999999999999</v>
      </c>
      <c r="B28">
        <f t="shared" si="0"/>
        <v>50.990741476313033</v>
      </c>
      <c r="C28" s="2">
        <v>234730</v>
      </c>
      <c r="F28">
        <v>4.2540500000000003</v>
      </c>
      <c r="G28">
        <f t="shared" si="1"/>
        <v>41.25217783247443</v>
      </c>
      <c r="H28">
        <v>523285</v>
      </c>
      <c r="K28">
        <v>4.2540500000000003</v>
      </c>
      <c r="L28">
        <f t="shared" si="2"/>
        <v>41.25217783247443</v>
      </c>
      <c r="M28">
        <v>194613</v>
      </c>
    </row>
    <row r="29" spans="1:13" x14ac:dyDescent="0.3">
      <c r="A29">
        <v>3.5350999999999999</v>
      </c>
      <c r="B29">
        <f t="shared" si="0"/>
        <v>49.49073796866054</v>
      </c>
      <c r="C29" s="2">
        <v>224320</v>
      </c>
      <c r="F29">
        <v>4.4176599999999997</v>
      </c>
      <c r="G29">
        <f t="shared" si="1"/>
        <v>39.377345335247355</v>
      </c>
      <c r="H29">
        <v>505243</v>
      </c>
      <c r="K29">
        <v>4.4176599999999997</v>
      </c>
      <c r="L29">
        <f t="shared" si="2"/>
        <v>39.377345335247355</v>
      </c>
      <c r="M29">
        <v>190206</v>
      </c>
    </row>
    <row r="30" spans="1:13" x14ac:dyDescent="0.3">
      <c r="A30">
        <v>3.6659999999999999</v>
      </c>
      <c r="B30">
        <f t="shared" si="0"/>
        <v>47.990734461008046</v>
      </c>
      <c r="C30" s="2">
        <v>219610</v>
      </c>
      <c r="F30">
        <v>4.5812799999999996</v>
      </c>
      <c r="G30">
        <f t="shared" si="1"/>
        <v>37.502398246461247</v>
      </c>
      <c r="H30">
        <v>487109</v>
      </c>
      <c r="K30">
        <v>4.5812799999999996</v>
      </c>
      <c r="L30">
        <f t="shared" si="2"/>
        <v>37.502398246461247</v>
      </c>
      <c r="M30">
        <v>186687</v>
      </c>
    </row>
    <row r="31" spans="1:13" x14ac:dyDescent="0.3">
      <c r="A31">
        <v>3.7968999999999999</v>
      </c>
      <c r="B31">
        <f t="shared" si="0"/>
        <v>46.490730953355545</v>
      </c>
      <c r="C31" s="2">
        <v>213540</v>
      </c>
      <c r="F31">
        <v>4.7449000000000003</v>
      </c>
      <c r="G31">
        <f t="shared" si="1"/>
        <v>35.627451157675125</v>
      </c>
      <c r="H31">
        <v>467742</v>
      </c>
      <c r="K31">
        <v>4.7449000000000003</v>
      </c>
      <c r="L31">
        <f t="shared" si="2"/>
        <v>35.627451157675125</v>
      </c>
      <c r="M31">
        <v>184001</v>
      </c>
    </row>
    <row r="32" spans="1:13" x14ac:dyDescent="0.3">
      <c r="A32">
        <v>3.9279000000000002</v>
      </c>
      <c r="B32">
        <f t="shared" si="0"/>
        <v>44.989581530112787</v>
      </c>
      <c r="C32" s="2">
        <v>205330</v>
      </c>
      <c r="F32">
        <v>4.9085200000000002</v>
      </c>
      <c r="G32">
        <f t="shared" si="1"/>
        <v>33.752504068889024</v>
      </c>
      <c r="H32">
        <v>448346</v>
      </c>
      <c r="K32">
        <v>4.9085200000000002</v>
      </c>
      <c r="L32">
        <f t="shared" si="2"/>
        <v>33.752504068889024</v>
      </c>
      <c r="M32">
        <v>182072</v>
      </c>
    </row>
    <row r="33" spans="1:13" x14ac:dyDescent="0.3">
      <c r="A33">
        <v>4.0587999999999997</v>
      </c>
      <c r="B33">
        <f t="shared" si="0"/>
        <v>43.489578022460293</v>
      </c>
      <c r="C33" s="2">
        <v>202330</v>
      </c>
      <c r="F33">
        <v>5.0721400000000001</v>
      </c>
      <c r="G33">
        <f t="shared" si="1"/>
        <v>31.877556980102931</v>
      </c>
      <c r="H33">
        <v>429847</v>
      </c>
      <c r="K33">
        <v>5.0721400000000001</v>
      </c>
      <c r="L33">
        <f t="shared" si="2"/>
        <v>31.877556980102931</v>
      </c>
      <c r="M33">
        <v>180810</v>
      </c>
    </row>
    <row r="34" spans="1:13" x14ac:dyDescent="0.3">
      <c r="A34">
        <v>4.1897000000000002</v>
      </c>
      <c r="B34">
        <f t="shared" si="0"/>
        <v>41.989574514807792</v>
      </c>
      <c r="C34" s="2">
        <v>198150</v>
      </c>
      <c r="F34">
        <v>5.23576</v>
      </c>
      <c r="G34">
        <f t="shared" si="1"/>
        <v>30.002609891316823</v>
      </c>
      <c r="H34">
        <v>411373</v>
      </c>
      <c r="K34">
        <v>5.23576</v>
      </c>
      <c r="L34">
        <f t="shared" si="2"/>
        <v>30.002609891316823</v>
      </c>
      <c r="M34">
        <v>180137</v>
      </c>
    </row>
    <row r="35" spans="1:13" x14ac:dyDescent="0.3">
      <c r="A35">
        <v>4.3207000000000004</v>
      </c>
      <c r="B35">
        <f t="shared" si="0"/>
        <v>40.488425091565034</v>
      </c>
      <c r="C35" s="2">
        <v>192220</v>
      </c>
      <c r="F35">
        <v>5.3993799999999998</v>
      </c>
      <c r="G35">
        <f t="shared" si="1"/>
        <v>28.127662802530722</v>
      </c>
      <c r="H35">
        <v>392499</v>
      </c>
      <c r="K35">
        <v>5.3993799999999998</v>
      </c>
      <c r="L35">
        <f t="shared" si="2"/>
        <v>28.127662802530722</v>
      </c>
      <c r="M35">
        <v>179986</v>
      </c>
    </row>
    <row r="36" spans="1:13" x14ac:dyDescent="0.3">
      <c r="A36">
        <v>4.4516</v>
      </c>
      <c r="B36">
        <f t="shared" si="0"/>
        <v>38.98842158391254</v>
      </c>
      <c r="C36" s="2">
        <v>190810</v>
      </c>
      <c r="F36">
        <v>5.5629900000000001</v>
      </c>
      <c r="G36">
        <f t="shared" si="1"/>
        <v>26.252830305303632</v>
      </c>
      <c r="H36">
        <v>373439</v>
      </c>
      <c r="K36">
        <v>5.5629900000000001</v>
      </c>
      <c r="L36">
        <f t="shared" si="2"/>
        <v>26.252830305303632</v>
      </c>
      <c r="M36">
        <v>180250</v>
      </c>
    </row>
    <row r="37" spans="1:13" x14ac:dyDescent="0.3">
      <c r="A37">
        <v>4.5824999999999996</v>
      </c>
      <c r="B37">
        <f t="shared" si="0"/>
        <v>37.488418076260054</v>
      </c>
      <c r="C37" s="2">
        <v>188290</v>
      </c>
      <c r="F37">
        <v>5.7266000000000004</v>
      </c>
      <c r="G37">
        <f t="shared" si="1"/>
        <v>24.377997808076557</v>
      </c>
      <c r="H37">
        <v>355215</v>
      </c>
      <c r="K37">
        <v>5.7266000000000004</v>
      </c>
      <c r="L37">
        <f t="shared" si="2"/>
        <v>24.377997808076557</v>
      </c>
      <c r="M37">
        <v>180842</v>
      </c>
    </row>
    <row r="38" spans="1:13" x14ac:dyDescent="0.3">
      <c r="A38">
        <v>4.7134999999999998</v>
      </c>
      <c r="B38">
        <f t="shared" si="0"/>
        <v>35.987268653017296</v>
      </c>
      <c r="C38" s="2">
        <v>184350</v>
      </c>
      <c r="F38">
        <v>5.8902200000000002</v>
      </c>
      <c r="G38">
        <f t="shared" si="1"/>
        <v>22.503050719290442</v>
      </c>
      <c r="H38">
        <v>337550</v>
      </c>
      <c r="K38">
        <v>5.8902200000000002</v>
      </c>
      <c r="L38">
        <f t="shared" si="2"/>
        <v>22.503050719290442</v>
      </c>
      <c r="M38">
        <v>181710</v>
      </c>
    </row>
    <row r="39" spans="1:13" x14ac:dyDescent="0.3">
      <c r="A39">
        <v>4.8444000000000003</v>
      </c>
      <c r="B39">
        <f t="shared" si="0"/>
        <v>34.487265145364788</v>
      </c>
      <c r="C39" s="2">
        <v>184240</v>
      </c>
      <c r="F39">
        <v>6.0538400000000001</v>
      </c>
      <c r="G39">
        <f t="shared" si="1"/>
        <v>20.628103630504341</v>
      </c>
      <c r="H39">
        <v>319810</v>
      </c>
      <c r="K39">
        <v>6.0538400000000001</v>
      </c>
      <c r="L39">
        <f t="shared" si="2"/>
        <v>20.628103630504341</v>
      </c>
      <c r="M39">
        <v>182784</v>
      </c>
    </row>
    <row r="40" spans="1:13" x14ac:dyDescent="0.3">
      <c r="A40">
        <v>4.9752999999999998</v>
      </c>
      <c r="B40">
        <f t="shared" si="0"/>
        <v>32.987261637712308</v>
      </c>
      <c r="C40" s="2">
        <v>183160</v>
      </c>
      <c r="F40">
        <v>6.21746</v>
      </c>
      <c r="G40">
        <f t="shared" si="1"/>
        <v>18.753156541718226</v>
      </c>
      <c r="H40">
        <v>303062</v>
      </c>
      <c r="K40">
        <v>6.21746</v>
      </c>
      <c r="L40">
        <f t="shared" si="2"/>
        <v>18.753156541718226</v>
      </c>
      <c r="M40">
        <v>183985</v>
      </c>
    </row>
    <row r="41" spans="1:13" x14ac:dyDescent="0.3">
      <c r="A41">
        <v>5.1062000000000003</v>
      </c>
      <c r="B41">
        <f t="shared" si="0"/>
        <v>31.4872581300598</v>
      </c>
      <c r="C41" s="2">
        <v>181020</v>
      </c>
      <c r="F41">
        <v>6.3810799999999999</v>
      </c>
      <c r="G41">
        <f t="shared" si="1"/>
        <v>16.878209452932126</v>
      </c>
      <c r="H41">
        <v>287019</v>
      </c>
      <c r="K41">
        <v>6.3810799999999999</v>
      </c>
      <c r="L41">
        <f t="shared" si="2"/>
        <v>16.878209452932126</v>
      </c>
      <c r="M41">
        <v>185279</v>
      </c>
    </row>
    <row r="42" spans="1:13" x14ac:dyDescent="0.3">
      <c r="A42">
        <v>5.2371999999999996</v>
      </c>
      <c r="B42">
        <f t="shared" si="0"/>
        <v>29.986108706817063</v>
      </c>
      <c r="C42" s="2">
        <v>181810</v>
      </c>
      <c r="F42">
        <v>6.5446900000000001</v>
      </c>
      <c r="G42">
        <f t="shared" si="1"/>
        <v>15.00337695570505</v>
      </c>
      <c r="H42">
        <v>270342</v>
      </c>
      <c r="K42">
        <v>6.5446900000000001</v>
      </c>
      <c r="L42">
        <f t="shared" si="2"/>
        <v>15.00337695570505</v>
      </c>
      <c r="M42">
        <v>186603</v>
      </c>
    </row>
    <row r="43" spans="1:13" x14ac:dyDescent="0.3">
      <c r="A43">
        <v>5.3681000000000001</v>
      </c>
      <c r="B43">
        <f t="shared" si="0"/>
        <v>28.486105199164555</v>
      </c>
      <c r="C43" s="2">
        <v>181610</v>
      </c>
      <c r="F43">
        <v>6.70831</v>
      </c>
      <c r="G43">
        <f t="shared" si="1"/>
        <v>13.12842986691895</v>
      </c>
      <c r="H43">
        <v>253517</v>
      </c>
      <c r="K43">
        <v>6.70831</v>
      </c>
      <c r="L43">
        <f t="shared" si="2"/>
        <v>13.12842986691895</v>
      </c>
      <c r="M43">
        <v>187914</v>
      </c>
    </row>
    <row r="44" spans="1:13" x14ac:dyDescent="0.3">
      <c r="A44">
        <v>5.4989999999999997</v>
      </c>
      <c r="B44">
        <f t="shared" si="0"/>
        <v>26.986101691512069</v>
      </c>
      <c r="C44" s="2">
        <v>180640</v>
      </c>
      <c r="F44">
        <v>6.8719299999999999</v>
      </c>
      <c r="G44">
        <f t="shared" si="1"/>
        <v>11.253482778132835</v>
      </c>
      <c r="H44">
        <v>238687</v>
      </c>
      <c r="K44">
        <v>6.8719299999999999</v>
      </c>
      <c r="L44">
        <f t="shared" si="2"/>
        <v>11.253482778132835</v>
      </c>
      <c r="M44">
        <v>189150</v>
      </c>
    </row>
    <row r="45" spans="1:13" x14ac:dyDescent="0.3">
      <c r="A45">
        <v>5.63</v>
      </c>
      <c r="B45">
        <f t="shared" si="0"/>
        <v>25.484952268269311</v>
      </c>
      <c r="C45" s="2">
        <v>182010</v>
      </c>
      <c r="F45">
        <v>7.0355400000000001</v>
      </c>
      <c r="G45">
        <f t="shared" si="1"/>
        <v>9.3786502809057595</v>
      </c>
      <c r="H45">
        <v>225466</v>
      </c>
      <c r="K45">
        <v>7.0355400000000001</v>
      </c>
      <c r="L45">
        <f t="shared" si="2"/>
        <v>9.3786502809057595</v>
      </c>
      <c r="M45">
        <v>190313</v>
      </c>
    </row>
    <row r="46" spans="1:13" x14ac:dyDescent="0.3">
      <c r="A46">
        <v>5.7609000000000004</v>
      </c>
      <c r="B46">
        <f t="shared" si="0"/>
        <v>23.984948760616803</v>
      </c>
      <c r="C46" s="2">
        <v>182700</v>
      </c>
      <c r="F46">
        <v>7.19916</v>
      </c>
      <c r="G46">
        <f t="shared" si="1"/>
        <v>7.5037031921196586</v>
      </c>
      <c r="H46">
        <v>209154</v>
      </c>
      <c r="K46">
        <v>7.19916</v>
      </c>
      <c r="L46">
        <f t="shared" si="2"/>
        <v>7.5037031921196586</v>
      </c>
      <c r="M46">
        <v>191234</v>
      </c>
    </row>
    <row r="47" spans="1:13" x14ac:dyDescent="0.3">
      <c r="A47">
        <v>5.8917999999999999</v>
      </c>
      <c r="B47">
        <f t="shared" si="0"/>
        <v>22.484945252964323</v>
      </c>
      <c r="C47" s="2">
        <v>182540</v>
      </c>
      <c r="F47">
        <v>7.3627700000000003</v>
      </c>
      <c r="G47">
        <f t="shared" si="1"/>
        <v>5.6288706948925693</v>
      </c>
      <c r="H47">
        <v>195848</v>
      </c>
      <c r="K47">
        <v>7.3627700000000003</v>
      </c>
      <c r="L47">
        <f t="shared" si="2"/>
        <v>5.6288706948925693</v>
      </c>
      <c r="M47">
        <v>191400</v>
      </c>
    </row>
    <row r="48" spans="1:13" x14ac:dyDescent="0.3">
      <c r="A48">
        <v>6.0227000000000004</v>
      </c>
      <c r="B48">
        <f t="shared" si="0"/>
        <v>20.984941745311815</v>
      </c>
      <c r="C48" s="2">
        <v>184120</v>
      </c>
      <c r="F48">
        <v>7.5263900000000001</v>
      </c>
      <c r="G48">
        <f t="shared" si="1"/>
        <v>3.7539236061064685</v>
      </c>
      <c r="H48">
        <v>210181</v>
      </c>
      <c r="K48">
        <v>7.5263900000000001</v>
      </c>
      <c r="L48">
        <f t="shared" si="2"/>
        <v>3.7539236061064685</v>
      </c>
      <c r="M48">
        <v>189872</v>
      </c>
    </row>
    <row r="49" spans="1:13" x14ac:dyDescent="0.3">
      <c r="A49">
        <v>6.1536999999999997</v>
      </c>
      <c r="B49">
        <f t="shared" si="0"/>
        <v>19.483792322069064</v>
      </c>
      <c r="C49" s="2">
        <v>185120</v>
      </c>
      <c r="F49">
        <v>7.69001</v>
      </c>
      <c r="G49">
        <f t="shared" si="1"/>
        <v>1.8789765173203534</v>
      </c>
      <c r="H49">
        <v>220549</v>
      </c>
      <c r="K49">
        <v>7.69001</v>
      </c>
      <c r="L49">
        <f t="shared" si="2"/>
        <v>1.8789765173203534</v>
      </c>
      <c r="M49">
        <v>185682</v>
      </c>
    </row>
    <row r="50" spans="1:13" x14ac:dyDescent="0.3">
      <c r="A50">
        <v>6.2846000000000002</v>
      </c>
      <c r="B50">
        <f t="shared" si="0"/>
        <v>17.983788814416556</v>
      </c>
      <c r="C50" s="2">
        <v>185400</v>
      </c>
      <c r="F50">
        <v>7.8536299999999999</v>
      </c>
      <c r="G50">
        <f t="shared" si="1"/>
        <v>4.029428534266799E-3</v>
      </c>
      <c r="H50">
        <v>218850</v>
      </c>
      <c r="K50">
        <v>7.8536299999999999</v>
      </c>
      <c r="L50">
        <f t="shared" si="2"/>
        <v>4.029428534266799E-3</v>
      </c>
      <c r="M50">
        <v>181831</v>
      </c>
    </row>
    <row r="51" spans="1:13" x14ac:dyDescent="0.3">
      <c r="A51">
        <v>6.4154999999999998</v>
      </c>
      <c r="B51">
        <f t="shared" si="0"/>
        <v>16.483785306764076</v>
      </c>
      <c r="C51" s="2">
        <v>186940</v>
      </c>
    </row>
    <row r="52" spans="1:13" x14ac:dyDescent="0.3">
      <c r="A52">
        <v>6.5465</v>
      </c>
      <c r="B52">
        <f t="shared" si="0"/>
        <v>14.982635883521326</v>
      </c>
      <c r="C52" s="2">
        <v>188050</v>
      </c>
    </row>
    <row r="53" spans="1:13" x14ac:dyDescent="0.3">
      <c r="A53">
        <v>6.6773999999999996</v>
      </c>
      <c r="B53">
        <f t="shared" si="0"/>
        <v>13.482632375868818</v>
      </c>
      <c r="C53" s="2">
        <v>188520</v>
      </c>
    </row>
    <row r="54" spans="1:13" x14ac:dyDescent="0.3">
      <c r="A54">
        <v>6.8083</v>
      </c>
      <c r="B54">
        <f t="shared" si="0"/>
        <v>11.982628868216324</v>
      </c>
      <c r="C54" s="2">
        <v>189790</v>
      </c>
    </row>
    <row r="55" spans="1:13" x14ac:dyDescent="0.3">
      <c r="A55">
        <v>6.9393000000000002</v>
      </c>
      <c r="B55">
        <f t="shared" si="0"/>
        <v>10.481479444973559</v>
      </c>
      <c r="C55" s="2">
        <v>190720</v>
      </c>
    </row>
    <row r="56" spans="1:13" x14ac:dyDescent="0.3">
      <c r="A56">
        <v>7.0701999999999998</v>
      </c>
      <c r="B56">
        <f t="shared" si="0"/>
        <v>8.9814759373210791</v>
      </c>
      <c r="C56" s="2">
        <v>191070</v>
      </c>
    </row>
    <row r="57" spans="1:13" x14ac:dyDescent="0.3">
      <c r="A57">
        <v>7.2011000000000003</v>
      </c>
      <c r="B57">
        <f t="shared" si="0"/>
        <v>7.4814724296685711</v>
      </c>
      <c r="C57" s="2">
        <v>192010</v>
      </c>
    </row>
    <row r="58" spans="1:13" x14ac:dyDescent="0.3">
      <c r="A58">
        <v>7.3319999999999999</v>
      </c>
      <c r="B58">
        <f t="shared" si="0"/>
        <v>5.9814689220160915</v>
      </c>
      <c r="C58" s="2">
        <v>192730</v>
      </c>
    </row>
    <row r="59" spans="1:13" x14ac:dyDescent="0.3">
      <c r="A59">
        <v>7.4630000000000001</v>
      </c>
      <c r="B59">
        <f t="shared" si="0"/>
        <v>4.4803194987733264</v>
      </c>
      <c r="C59" s="2">
        <v>193240</v>
      </c>
    </row>
    <row r="60" spans="1:13" x14ac:dyDescent="0.3">
      <c r="A60">
        <v>7.5932000000000004</v>
      </c>
      <c r="B60">
        <f t="shared" si="0"/>
        <v>2.9883374002526608</v>
      </c>
      <c r="C60" s="2">
        <v>193510</v>
      </c>
    </row>
    <row r="61" spans="1:13" x14ac:dyDescent="0.3">
      <c r="A61">
        <v>7.7234999999999996</v>
      </c>
      <c r="B61">
        <f t="shared" si="0"/>
        <v>1.4952093861417382</v>
      </c>
      <c r="C61" s="2">
        <v>193490</v>
      </c>
    </row>
    <row r="62" spans="1:13" x14ac:dyDescent="0.3">
      <c r="A62">
        <v>7.8537999999999997</v>
      </c>
      <c r="B62">
        <f t="shared" si="0"/>
        <v>2.0813720308012762E-3</v>
      </c>
      <c r="C62" s="2">
        <v>193090</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Simply supported</vt:lpstr>
      <vt:lpstr>Shear stabilization</vt:lpstr>
      <vt:lpstr>Szy</vt:lpstr>
      <vt:lpstr>VM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Peter Wilson</dc:creator>
  <cp:lastModifiedBy>Peter Wilson</cp:lastModifiedBy>
  <dcterms:created xsi:type="dcterms:W3CDTF">2017-04-03T08:39:30Z</dcterms:created>
  <dcterms:modified xsi:type="dcterms:W3CDTF">2017-04-03T16:35:55Z</dcterms:modified>
</cp:coreProperties>
</file>